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7A4F3769-25B1-4D64-A2D3-BA8158D4F5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iá sách" sheetId="11" r:id="rId1"/>
    <sheet name="Danh mục sách và đơn giá" sheetId="5" r:id="rId2"/>
  </sheets>
  <externalReferences>
    <externalReference r:id="rId3"/>
  </externalReferences>
  <definedNames>
    <definedName name="_xlnm._FilterDatabase" localSheetId="1" hidden="1">'Danh mục sách và đơn giá'!$A$6:$E$31</definedName>
    <definedName name="TaxTV">10%</definedName>
    <definedName name="TaxXL">5%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1" l="1"/>
  <c r="E14" i="11"/>
  <c r="E13" i="11"/>
  <c r="E12" i="11"/>
  <c r="D12" i="11"/>
  <c r="E11" i="11"/>
  <c r="D11" i="11"/>
  <c r="D10" i="11"/>
  <c r="E9" i="11"/>
  <c r="E8" i="11"/>
  <c r="E10" i="11"/>
  <c r="F182" i="5"/>
  <c r="F151" i="5"/>
  <c r="F120" i="5"/>
  <c r="F90" i="5"/>
  <c r="F61" i="5"/>
  <c r="F32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57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26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9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65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36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7" i="5"/>
  <c r="D182" i="5"/>
  <c r="D15" i="11" s="1"/>
  <c r="D151" i="5"/>
  <c r="D14" i="11" s="1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D120" i="5"/>
  <c r="D90" i="5"/>
  <c r="D61" i="5"/>
  <c r="D32" i="5"/>
  <c r="D9" i="11" s="1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D8" i="11" l="1"/>
  <c r="D13" i="11"/>
</calcChain>
</file>

<file path=xl/sharedStrings.xml><?xml version="1.0" encoding="utf-8"?>
<sst xmlns="http://schemas.openxmlformats.org/spreadsheetml/2006/main" count="515" uniqueCount="110">
  <si>
    <t>BẢNG GIÁ BỘ SÁCH GIÁO KHOA LỚP 10</t>
  </si>
  <si>
    <t>NĂM HỌC 2022 - 2023</t>
  </si>
  <si>
    <t>Trường THPT  Huỳnh Thúc Kháng</t>
  </si>
  <si>
    <t>STT</t>
  </si>
  <si>
    <t>MÃ HÀNG</t>
  </si>
  <si>
    <t>Tên hàng hóa</t>
  </si>
  <si>
    <t>Đơn giá</t>
  </si>
  <si>
    <t>Bộ</t>
  </si>
  <si>
    <t>3CD_H10A01A</t>
  </si>
  <si>
    <t>NGỮ VĂN 10 TẬP 1 - CD</t>
  </si>
  <si>
    <t>CD</t>
  </si>
  <si>
    <t>3CD_H10A01B</t>
  </si>
  <si>
    <t>NGỮ VĂN 10 TẬP 2 - CD</t>
  </si>
  <si>
    <t>3CD_H10B01A</t>
  </si>
  <si>
    <t>Chuyên đề học tập ngữ văn 10 - CD</t>
  </si>
  <si>
    <t>KNTT</t>
  </si>
  <si>
    <t>1KN_H10A02A</t>
  </si>
  <si>
    <t>TOÁN 10 TẬP 1 - KN</t>
  </si>
  <si>
    <t>1KN_H10A02B</t>
  </si>
  <si>
    <t>TOÁN 10 TẬP 2 - KN</t>
  </si>
  <si>
    <t>1KN_H10B02A</t>
  </si>
  <si>
    <t>Chuyên đề học tập Toán 10 - KN</t>
  </si>
  <si>
    <t>1KN_H10A42A</t>
  </si>
  <si>
    <t>TIẾNG ANH 10 GLOBAL SUCCES - SHS (HOÀNG VĂN VÂN)</t>
  </si>
  <si>
    <t>3CD_H10A06A</t>
  </si>
  <si>
    <t>LỊCH SỬ 10 - CD</t>
  </si>
  <si>
    <t>3CD_H10B06A</t>
  </si>
  <si>
    <t>Chuyên đề học tập Lịch sử 10 - CD</t>
  </si>
  <si>
    <t>3CD_H10A07A</t>
  </si>
  <si>
    <t>Địa lí 10 - CD</t>
  </si>
  <si>
    <t>3CD_H10B07A</t>
  </si>
  <si>
    <t>Chuyên đề học tập Địa lí 10 - CD</t>
  </si>
  <si>
    <t>3CD_H10A11A</t>
  </si>
  <si>
    <t>Giáo dục kinh tế và pháp luật 10 - CD</t>
  </si>
  <si>
    <t>1KN_H10A03A</t>
  </si>
  <si>
    <t>Vật lí 10 - KN</t>
  </si>
  <si>
    <t>1KN_H10B03A</t>
  </si>
  <si>
    <t>Chuyên đề học tập Vật lí 10 - KN</t>
  </si>
  <si>
    <t>3CD_H10A04A</t>
  </si>
  <si>
    <t>Hoá học 10 - CD</t>
  </si>
  <si>
    <t>3CD_H10B04A</t>
  </si>
  <si>
    <t>Chuyên đề học tập Hoá học 10 - CD</t>
  </si>
  <si>
    <t>3CD_H10A05A</t>
  </si>
  <si>
    <t>Sinh học 10 - CD</t>
  </si>
  <si>
    <t>3CD_H10B05A</t>
  </si>
  <si>
    <t>Chuyên đề học tập Sinh học 10 - CD</t>
  </si>
  <si>
    <t>1KN_H10A09A</t>
  </si>
  <si>
    <t>Tin học 10 - KN</t>
  </si>
  <si>
    <t>1KN_H10A08A</t>
  </si>
  <si>
    <t>Công nghệ 10 - Thiết kế và công nghệ  - KN</t>
  </si>
  <si>
    <t>1KN_H10A12A</t>
  </si>
  <si>
    <t>HOẠT ĐỘNG TRẢI NGHIỆM, HƯỚNG NGHIỆP 10 - KN</t>
  </si>
  <si>
    <t>3CD_H10A13A</t>
  </si>
  <si>
    <t>GIÁO DỤC QUỐC PHÒNG VÀ AN NINH 10 - CD</t>
  </si>
  <si>
    <t>1KN_H10A42B</t>
  </si>
  <si>
    <t>TIẾNG ANH 10 GLOBAL SUCCES - SBT (HOÀNG VĂN VÂN)</t>
  </si>
  <si>
    <t>1KN_H10A32A</t>
  </si>
  <si>
    <t>BÀI TẬP TOÁN 10 TẬP 1 - KN</t>
  </si>
  <si>
    <t>1KN_H10A32B</t>
  </si>
  <si>
    <t>BÀI TẬP TOÁN 10 TẬP 2 - KN</t>
  </si>
  <si>
    <t>1KN_H10A33A</t>
  </si>
  <si>
    <t>Bài tập Vật lí 10 - KN</t>
  </si>
  <si>
    <t>1KN_H10A38A</t>
  </si>
  <si>
    <t>Bài tập Tin học 10 - KN</t>
  </si>
  <si>
    <t>1KN_H10A40A</t>
  </si>
  <si>
    <t>BÀI TẬP HOẠT ĐỘNG TRẢI NGHIỆM, HƯỚNG NGHIỆP 10 - KN</t>
  </si>
  <si>
    <t>3CD_H10A31A</t>
  </si>
  <si>
    <t>Bài tập Ngữ văn 10 tập 1 - CD</t>
  </si>
  <si>
    <t>3CD_H10A31B</t>
  </si>
  <si>
    <t>Bài tập Ngữ văn 10 tập 2 - CD</t>
  </si>
  <si>
    <t>3CD_H10A34A</t>
  </si>
  <si>
    <t>Bài tập Hóa học 10 - CD</t>
  </si>
  <si>
    <t>3CD_H10A35A</t>
  </si>
  <si>
    <t>Bài tập Sinh học 10 - CD</t>
  </si>
  <si>
    <t>3CD_H10A36A</t>
  </si>
  <si>
    <t>Bài tập Lịch sử 10 - CD</t>
  </si>
  <si>
    <t>3CD_H10A37A</t>
  </si>
  <si>
    <t>Bài tập Địa lí 10 - CD</t>
  </si>
  <si>
    <t>3CD_H10A39A</t>
  </si>
  <si>
    <t>Bài tập Giáo dục kinh tế và pháp luật 10 - CD</t>
  </si>
  <si>
    <t>Tổng cộng</t>
  </si>
  <si>
    <t>Tổ hợp 1</t>
  </si>
  <si>
    <t>Tổ hợp 2</t>
  </si>
  <si>
    <t>Tổ hợp 4</t>
  </si>
  <si>
    <t>Tổ hợp 5</t>
  </si>
  <si>
    <t>Tổ hợp 7</t>
  </si>
  <si>
    <t>Tổ hợp 8</t>
  </si>
  <si>
    <t>SỞ GD&amp;ĐT ĐẮK LẮK</t>
  </si>
  <si>
    <t>TRƯỜNG THPT HUỲNH THÚC KHÁNG</t>
  </si>
  <si>
    <t>Lớp</t>
  </si>
  <si>
    <t>Tổ hợp</t>
  </si>
  <si>
    <t>10A1</t>
  </si>
  <si>
    <t>10A2</t>
  </si>
  <si>
    <t>10A3</t>
  </si>
  <si>
    <t>10A4</t>
  </si>
  <si>
    <t>10A5</t>
  </si>
  <si>
    <t>10A6</t>
  </si>
  <si>
    <t>10A7</t>
  </si>
  <si>
    <t>10A8</t>
  </si>
  <si>
    <t>TH1</t>
  </si>
  <si>
    <t>TH2</t>
  </si>
  <si>
    <t>TH4</t>
  </si>
  <si>
    <t>TH5</t>
  </si>
  <si>
    <t>TH7</t>
  </si>
  <si>
    <t>TH8</t>
  </si>
  <si>
    <t>Ghi chú</t>
  </si>
  <si>
    <t xml:space="preserve">BẢNG GIÁ TRỌN BỘ SGK </t>
  </si>
  <si>
    <t>Theo báo giá của Nhà sách Giáo dục Buôn Hồ</t>
  </si>
  <si>
    <t>Giá trọn bộ SGK (VNĐ)</t>
  </si>
  <si>
    <t>Giá SGK không bao gồm SBT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</si>
</sst>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.VnArial"/>
      <family val="2"/>
    </font>
    <font>
      <sz val="10"/>
      <name val="Arial"/>
      <family val="2"/>
    </font>
    <font>
      <b/>
      <sz val="16"/>
      <color theme="1"/>
      <name val="Times New Roman"/>
      <family val="1"/>
    </font>
    <font>
      <sz val="10"/>
      <name val="VNI Times"/>
    </font>
    <font>
      <sz val="10"/>
      <color theme="1"/>
      <name val="VNI-Times"/>
    </font>
    <font>
      <b/>
      <sz val="10"/>
      <color theme="1"/>
      <name val="Times New Roman"/>
      <family val="1"/>
    </font>
    <font>
      <sz val="10"/>
      <color indexed="8"/>
      <name val="MS Sans Serif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VNI-Times"/>
    </font>
    <font>
      <sz val="14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6" fillId="0" borderId="0" xfId="3" applyFont="1"/>
    <xf numFmtId="0" fontId="5" fillId="0" borderId="1" xfId="3" applyFont="1" applyBorder="1"/>
    <xf numFmtId="1" fontId="6" fillId="0" borderId="2" xfId="3" applyNumberFormat="1" applyFont="1" applyBorder="1" applyAlignment="1">
      <alignment horizontal="center"/>
    </xf>
    <xf numFmtId="3" fontId="6" fillId="0" borderId="2" xfId="3" applyNumberFormat="1" applyFont="1" applyBorder="1" applyAlignment="1">
      <alignment horizontal="center"/>
    </xf>
    <xf numFmtId="0" fontId="5" fillId="0" borderId="3" xfId="3" applyFont="1" applyBorder="1"/>
    <xf numFmtId="49" fontId="8" fillId="0" borderId="3" xfId="4" applyNumberFormat="1" applyFont="1" applyBorder="1" applyAlignment="1" applyProtection="1">
      <alignment horizontal="left" vertical="center"/>
      <protection locked="0"/>
    </xf>
    <xf numFmtId="1" fontId="6" fillId="0" borderId="3" xfId="3" applyNumberFormat="1" applyFont="1" applyBorder="1"/>
    <xf numFmtId="164" fontId="9" fillId="0" borderId="3" xfId="5" applyNumberFormat="1" applyFont="1" applyBorder="1" applyAlignment="1">
      <alignment horizontal="center"/>
    </xf>
    <xf numFmtId="3" fontId="8" fillId="0" borderId="3" xfId="3" applyNumberFormat="1" applyFont="1" applyBorder="1"/>
    <xf numFmtId="0" fontId="5" fillId="0" borderId="4" xfId="3" applyFont="1" applyBorder="1"/>
    <xf numFmtId="49" fontId="8" fillId="0" borderId="4" xfId="4" applyNumberFormat="1" applyFont="1" applyBorder="1" applyAlignment="1" applyProtection="1">
      <alignment horizontal="left" vertical="center"/>
      <protection locked="0"/>
    </xf>
    <xf numFmtId="1" fontId="6" fillId="0" borderId="4" xfId="3" applyNumberFormat="1" applyFont="1" applyBorder="1"/>
    <xf numFmtId="164" fontId="9" fillId="0" borderId="4" xfId="5" applyNumberFormat="1" applyFont="1" applyBorder="1" applyAlignment="1">
      <alignment horizontal="center"/>
    </xf>
    <xf numFmtId="3" fontId="8" fillId="0" borderId="4" xfId="3" applyNumberFormat="1" applyFont="1" applyBorder="1"/>
    <xf numFmtId="1" fontId="9" fillId="0" borderId="4" xfId="3" applyNumberFormat="1" applyFont="1" applyBorder="1"/>
    <xf numFmtId="1" fontId="6" fillId="0" borderId="5" xfId="3" applyNumberFormat="1" applyFont="1" applyBorder="1"/>
    <xf numFmtId="1" fontId="9" fillId="0" borderId="5" xfId="3" applyNumberFormat="1" applyFont="1" applyBorder="1"/>
    <xf numFmtId="0" fontId="10" fillId="0" borderId="4" xfId="6" applyFont="1" applyBorder="1" applyAlignment="1">
      <alignment horizontal="left" vertical="center"/>
    </xf>
    <xf numFmtId="37" fontId="8" fillId="0" borderId="4" xfId="6" applyNumberFormat="1" applyFont="1" applyBorder="1"/>
    <xf numFmtId="49" fontId="10" fillId="0" borderId="4" xfId="3" applyNumberFormat="1" applyFont="1" applyBorder="1" applyAlignment="1">
      <alignment horizontal="left" vertical="center" wrapText="1" shrinkToFit="1"/>
    </xf>
    <xf numFmtId="49" fontId="10" fillId="2" borderId="4" xfId="3" applyNumberFormat="1" applyFont="1" applyFill="1" applyBorder="1" applyAlignment="1">
      <alignment horizontal="left" vertical="center" wrapText="1" shrinkToFit="1"/>
    </xf>
    <xf numFmtId="164" fontId="9" fillId="0" borderId="5" xfId="5" applyNumberFormat="1" applyFont="1" applyBorder="1" applyAlignment="1">
      <alignment horizontal="center"/>
    </xf>
    <xf numFmtId="0" fontId="5" fillId="0" borderId="5" xfId="3" applyFont="1" applyBorder="1"/>
    <xf numFmtId="0" fontId="11" fillId="0" borderId="6" xfId="3" applyFont="1" applyBorder="1"/>
    <xf numFmtId="0" fontId="6" fillId="0" borderId="6" xfId="3" applyFont="1" applyBorder="1"/>
    <xf numFmtId="164" fontId="6" fillId="0" borderId="7" xfId="5" applyNumberFormat="1" applyFont="1" applyBorder="1" applyAlignment="1">
      <alignment horizontal="center"/>
    </xf>
    <xf numFmtId="3" fontId="11" fillId="0" borderId="6" xfId="3" applyNumberFormat="1" applyFont="1" applyBorder="1"/>
    <xf numFmtId="0" fontId="3" fillId="0" borderId="0" xfId="2" applyFont="1" applyAlignment="1">
      <alignment horizontal="center"/>
    </xf>
    <xf numFmtId="0" fontId="9" fillId="0" borderId="0" xfId="2" applyFont="1"/>
    <xf numFmtId="0" fontId="13" fillId="0" borderId="0" xfId="2" applyFont="1"/>
    <xf numFmtId="0" fontId="14" fillId="0" borderId="0" xfId="2" applyFont="1"/>
    <xf numFmtId="0" fontId="9" fillId="0" borderId="0" xfId="3" applyFont="1"/>
    <xf numFmtId="3" fontId="9" fillId="0" borderId="0" xfId="3" applyNumberFormat="1" applyFont="1"/>
    <xf numFmtId="0" fontId="15" fillId="0" borderId="0" xfId="3" applyFont="1"/>
    <xf numFmtId="0" fontId="9" fillId="0" borderId="1" xfId="3" applyFont="1" applyBorder="1"/>
    <xf numFmtId="0" fontId="9" fillId="0" borderId="3" xfId="3" applyFont="1" applyBorder="1"/>
    <xf numFmtId="0" fontId="9" fillId="0" borderId="4" xfId="3" applyFont="1" applyBorder="1"/>
    <xf numFmtId="0" fontId="9" fillId="0" borderId="5" xfId="3" applyFont="1" applyBorder="1"/>
    <xf numFmtId="3" fontId="6" fillId="0" borderId="6" xfId="3" applyNumberFormat="1" applyFont="1" applyBorder="1"/>
    <xf numFmtId="3" fontId="15" fillId="0" borderId="0" xfId="3" applyNumberFormat="1" applyFont="1"/>
    <xf numFmtId="0" fontId="16" fillId="0" borderId="0" xfId="3" applyFont="1"/>
    <xf numFmtId="0" fontId="14" fillId="0" borderId="5" xfId="0" applyFont="1" applyBorder="1"/>
    <xf numFmtId="3" fontId="14" fillId="0" borderId="5" xfId="0" applyNumberFormat="1" applyFont="1" applyBorder="1"/>
    <xf numFmtId="0" fontId="14" fillId="0" borderId="0" xfId="0" applyFont="1"/>
    <xf numFmtId="0" fontId="1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/>
    <xf numFmtId="0" fontId="18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1" applyFont="1" applyAlignment="1">
      <alignment horizontal="center"/>
    </xf>
    <xf numFmtId="0" fontId="3" fillId="0" borderId="0" xfId="2" applyFont="1" applyAlignment="1">
      <alignment horizontal="center"/>
    </xf>
    <xf numFmtId="164" fontId="9" fillId="0" borderId="0" xfId="3" applyNumberFormat="1" applyFont="1"/>
    <xf numFmtId="164" fontId="15" fillId="0" borderId="0" xfId="3" applyNumberFormat="1" applyFont="1"/>
  </cellXfs>
  <cellStyles count="7">
    <cellStyle name="Comma 2" xfId="5" xr:uid="{00000000-0005-0000-0000-000000000000}"/>
    <cellStyle name="Normal" xfId="0" builtinId="0"/>
    <cellStyle name="Normal 2" xfId="2" xr:uid="{00000000-0005-0000-0000-000002000000}"/>
    <cellStyle name="Normal 2 3" xfId="6" xr:uid="{00000000-0005-0000-0000-000003000000}"/>
    <cellStyle name="Normal 3" xfId="3" xr:uid="{00000000-0005-0000-0000-000004000000}"/>
    <cellStyle name="Normal 3 2" xfId="4" xr:uid="{00000000-0005-0000-0000-000005000000}"/>
    <cellStyle name="Normal 4" xfId="1" xr:uid="{00000000-0005-0000-0000-000006000000}"/>
  </cellStyles>
  <dxfs count="3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DANH%20MUC%20SACH%202022-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 LUC 1 LOP 10 HOC SIN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7F5D-EF83-4BD1-876E-1F8F1D14B9C2}">
  <dimension ref="A1:F15"/>
  <sheetViews>
    <sheetView tabSelected="1" workbookViewId="0">
      <selection activeCell="F13" sqref="F13"/>
    </sheetView>
  </sheetViews>
  <sheetFormatPr defaultRowHeight="18.75" x14ac:dyDescent="0.3"/>
  <cols>
    <col min="1" max="1" width="6.28515625" style="44" customWidth="1"/>
    <col min="2" max="2" width="7" style="44" bestFit="1" customWidth="1"/>
    <col min="3" max="3" width="9.28515625" style="44" bestFit="1" customWidth="1"/>
    <col min="4" max="4" width="19" style="44" bestFit="1" customWidth="1"/>
    <col min="5" max="5" width="19" style="44" customWidth="1"/>
    <col min="6" max="6" width="38.28515625" style="44" customWidth="1"/>
    <col min="7" max="9" width="9.140625" style="44"/>
    <col min="10" max="10" width="10" style="44" bestFit="1" customWidth="1"/>
    <col min="11" max="16384" width="9.140625" style="44"/>
  </cols>
  <sheetData>
    <row r="1" spans="1:6" x14ac:dyDescent="0.3">
      <c r="A1" s="49" t="s">
        <v>87</v>
      </c>
      <c r="B1" s="49"/>
      <c r="C1" s="49"/>
      <c r="D1" s="49"/>
      <c r="E1" s="46"/>
    </row>
    <row r="2" spans="1:6" x14ac:dyDescent="0.3">
      <c r="A2" s="49" t="s">
        <v>88</v>
      </c>
      <c r="B2" s="49"/>
      <c r="C2" s="49"/>
      <c r="D2" s="49"/>
      <c r="E2" s="46"/>
    </row>
    <row r="4" spans="1:6" ht="22.5" x14ac:dyDescent="0.3">
      <c r="A4" s="50" t="s">
        <v>106</v>
      </c>
      <c r="B4" s="50"/>
      <c r="C4" s="50"/>
      <c r="D4" s="50"/>
      <c r="E4" s="50"/>
      <c r="F4" s="50"/>
    </row>
    <row r="5" spans="1:6" ht="22.5" customHeight="1" x14ac:dyDescent="0.3">
      <c r="A5" s="47" t="s">
        <v>107</v>
      </c>
    </row>
    <row r="6" spans="1:6" ht="8.25" customHeight="1" x14ac:dyDescent="0.3"/>
    <row r="7" spans="1:6" ht="36.75" customHeight="1" x14ac:dyDescent="0.3">
      <c r="A7" s="48" t="s">
        <v>3</v>
      </c>
      <c r="B7" s="48" t="s">
        <v>89</v>
      </c>
      <c r="C7" s="48" t="s">
        <v>90</v>
      </c>
      <c r="D7" s="48" t="s">
        <v>108</v>
      </c>
      <c r="E7" s="48" t="s">
        <v>109</v>
      </c>
      <c r="F7" s="48" t="s">
        <v>105</v>
      </c>
    </row>
    <row r="8" spans="1:6" x14ac:dyDescent="0.3">
      <c r="A8" s="45">
        <v>1</v>
      </c>
      <c r="B8" s="45" t="s">
        <v>91</v>
      </c>
      <c r="C8" s="45" t="s">
        <v>99</v>
      </c>
      <c r="D8" s="43">
        <f>'Danh mục sách và đơn giá'!D32</f>
        <v>592000</v>
      </c>
      <c r="E8" s="43">
        <f>'Danh mục sách và đơn giá'!F32</f>
        <v>417000</v>
      </c>
      <c r="F8" s="42"/>
    </row>
    <row r="9" spans="1:6" x14ac:dyDescent="0.3">
      <c r="A9" s="45">
        <v>2</v>
      </c>
      <c r="B9" s="45" t="s">
        <v>92</v>
      </c>
      <c r="C9" s="45" t="s">
        <v>99</v>
      </c>
      <c r="D9" s="43">
        <f>'Danh mục sách và đơn giá'!D32</f>
        <v>592000</v>
      </c>
      <c r="E9" s="43">
        <f>'Danh mục sách và đơn giá'!F32</f>
        <v>417000</v>
      </c>
      <c r="F9" s="42"/>
    </row>
    <row r="10" spans="1:6" x14ac:dyDescent="0.3">
      <c r="A10" s="45">
        <v>3</v>
      </c>
      <c r="B10" s="45" t="s">
        <v>93</v>
      </c>
      <c r="C10" s="45" t="s">
        <v>100</v>
      </c>
      <c r="D10" s="43">
        <f>'Danh mục sách và đơn giá'!D61</f>
        <v>587000</v>
      </c>
      <c r="E10" s="43">
        <f>'Danh mục sách và đơn giá'!F61</f>
        <v>412000</v>
      </c>
      <c r="F10" s="42"/>
    </row>
    <row r="11" spans="1:6" x14ac:dyDescent="0.3">
      <c r="A11" s="45">
        <v>4</v>
      </c>
      <c r="B11" s="45" t="s">
        <v>94</v>
      </c>
      <c r="C11" s="45" t="s">
        <v>101</v>
      </c>
      <c r="D11" s="43">
        <f>'Danh mục sách và đơn giá'!D90</f>
        <v>598000</v>
      </c>
      <c r="E11" s="43">
        <f>'Danh mục sách và đơn giá'!F90</f>
        <v>415000</v>
      </c>
      <c r="F11" s="42"/>
    </row>
    <row r="12" spans="1:6" x14ac:dyDescent="0.3">
      <c r="A12" s="45">
        <v>5</v>
      </c>
      <c r="B12" s="45" t="s">
        <v>95</v>
      </c>
      <c r="C12" s="45" t="s">
        <v>102</v>
      </c>
      <c r="D12" s="43">
        <f>'Danh mục sách và đơn giá'!D120</f>
        <v>583000</v>
      </c>
      <c r="E12" s="43">
        <f>'Danh mục sách và đơn giá'!F120</f>
        <v>405000</v>
      </c>
      <c r="F12" s="42"/>
    </row>
    <row r="13" spans="1:6" x14ac:dyDescent="0.3">
      <c r="A13" s="45">
        <v>6</v>
      </c>
      <c r="B13" s="45" t="s">
        <v>96</v>
      </c>
      <c r="C13" s="45" t="s">
        <v>102</v>
      </c>
      <c r="D13" s="43">
        <f>'Danh mục sách và đơn giá'!D120</f>
        <v>583000</v>
      </c>
      <c r="E13" s="43">
        <f>'Danh mục sách và đơn giá'!F120</f>
        <v>405000</v>
      </c>
      <c r="F13" s="42"/>
    </row>
    <row r="14" spans="1:6" x14ac:dyDescent="0.3">
      <c r="A14" s="45">
        <v>7</v>
      </c>
      <c r="B14" s="45" t="s">
        <v>97</v>
      </c>
      <c r="C14" s="45" t="s">
        <v>103</v>
      </c>
      <c r="D14" s="43">
        <f>'Danh mục sách và đơn giá'!D151</f>
        <v>589000</v>
      </c>
      <c r="E14" s="43">
        <f>'Danh mục sách và đơn giá'!F151</f>
        <v>411000</v>
      </c>
      <c r="F14" s="42"/>
    </row>
    <row r="15" spans="1:6" x14ac:dyDescent="0.3">
      <c r="A15" s="45">
        <v>8</v>
      </c>
      <c r="B15" s="45" t="s">
        <v>98</v>
      </c>
      <c r="C15" s="45" t="s">
        <v>104</v>
      </c>
      <c r="D15" s="43">
        <f>'Danh mục sách và đơn giá'!D182</f>
        <v>588000</v>
      </c>
      <c r="E15" s="43">
        <f>'Danh mục sách và đơn giá'!F182</f>
        <v>410000</v>
      </c>
      <c r="F15" s="42"/>
    </row>
  </sheetData>
  <mergeCells count="3">
    <mergeCell ref="A1:D1"/>
    <mergeCell ref="A2:D2"/>
    <mergeCell ref="A4:F4"/>
  </mergeCells>
  <phoneticPr fontId="1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77973-890A-4AE1-B17F-F73AD5FCB640}">
  <dimension ref="A1:F182"/>
  <sheetViews>
    <sheetView topLeftCell="A58" zoomScale="115" zoomScaleNormal="115" workbookViewId="0">
      <selection activeCell="I12" sqref="I12"/>
    </sheetView>
  </sheetViews>
  <sheetFormatPr defaultColWidth="9.140625" defaultRowHeight="15" x14ac:dyDescent="0.25"/>
  <cols>
    <col min="1" max="1" width="4.5703125" style="32" customWidth="1"/>
    <col min="2" max="2" width="13" style="34" customWidth="1"/>
    <col min="3" max="3" width="65.7109375" style="34" customWidth="1"/>
    <col min="4" max="4" width="10" style="40" bestFit="1" customWidth="1"/>
    <col min="5" max="5" width="7.7109375" style="34" bestFit="1" customWidth="1"/>
    <col min="6" max="16384" width="9.140625" style="34"/>
  </cols>
  <sheetData>
    <row r="1" spans="1:6" s="30" customFormat="1" ht="18.75" x14ac:dyDescent="0.3">
      <c r="A1" s="29"/>
      <c r="B1" s="51"/>
      <c r="C1" s="51"/>
      <c r="D1" s="51"/>
      <c r="E1" s="51"/>
    </row>
    <row r="2" spans="1:6" s="31" customFormat="1" ht="20.25" x14ac:dyDescent="0.3">
      <c r="A2" s="52" t="s">
        <v>0</v>
      </c>
      <c r="B2" s="52"/>
      <c r="C2" s="52"/>
      <c r="D2" s="52"/>
      <c r="E2" s="52"/>
    </row>
    <row r="3" spans="1:6" s="31" customFormat="1" ht="20.25" x14ac:dyDescent="0.3">
      <c r="A3" s="52" t="s">
        <v>1</v>
      </c>
      <c r="B3" s="52"/>
      <c r="C3" s="52"/>
      <c r="D3" s="52"/>
      <c r="E3" s="52"/>
    </row>
    <row r="4" spans="1:6" s="31" customFormat="1" ht="20.25" x14ac:dyDescent="0.3">
      <c r="A4" s="29"/>
      <c r="B4" s="28"/>
      <c r="C4" s="28" t="s">
        <v>2</v>
      </c>
      <c r="D4" s="28"/>
      <c r="E4" s="28"/>
    </row>
    <row r="5" spans="1:6" s="32" customFormat="1" ht="22.5" x14ac:dyDescent="0.3">
      <c r="A5" s="41" t="s">
        <v>81</v>
      </c>
      <c r="B5" s="1"/>
      <c r="E5" s="33"/>
    </row>
    <row r="6" spans="1:6" s="32" customFormat="1" ht="12.75" x14ac:dyDescent="0.2">
      <c r="A6" s="35" t="s">
        <v>3</v>
      </c>
      <c r="B6" s="3" t="s">
        <v>4</v>
      </c>
      <c r="C6" s="3" t="s">
        <v>5</v>
      </c>
      <c r="D6" s="4" t="s">
        <v>6</v>
      </c>
      <c r="E6" s="4" t="s">
        <v>7</v>
      </c>
    </row>
    <row r="7" spans="1:6" s="32" customFormat="1" ht="19.5" customHeight="1" x14ac:dyDescent="0.2">
      <c r="A7" s="36">
        <f>+SUBTOTAL(3,$C$7:C7)</f>
        <v>1</v>
      </c>
      <c r="B7" s="6" t="s">
        <v>8</v>
      </c>
      <c r="C7" s="7" t="s">
        <v>9</v>
      </c>
      <c r="D7" s="8">
        <v>25000</v>
      </c>
      <c r="E7" s="9" t="s">
        <v>10</v>
      </c>
      <c r="F7" s="53">
        <f>D7</f>
        <v>25000</v>
      </c>
    </row>
    <row r="8" spans="1:6" s="32" customFormat="1" ht="19.5" customHeight="1" x14ac:dyDescent="0.2">
      <c r="A8" s="37">
        <f>+SUBTOTAL(3,$C$7:C8)</f>
        <v>2</v>
      </c>
      <c r="B8" s="11" t="s">
        <v>11</v>
      </c>
      <c r="C8" s="12" t="s">
        <v>12</v>
      </c>
      <c r="D8" s="13">
        <v>25000</v>
      </c>
      <c r="E8" s="14" t="s">
        <v>10</v>
      </c>
      <c r="F8" s="53">
        <f t="shared" ref="F8:F31" si="0">D8</f>
        <v>25000</v>
      </c>
    </row>
    <row r="9" spans="1:6" s="32" customFormat="1" ht="19.5" customHeight="1" x14ac:dyDescent="0.2">
      <c r="A9" s="37">
        <f>+SUBTOTAL(3,$C$7:C9)</f>
        <v>3</v>
      </c>
      <c r="B9" s="11" t="s">
        <v>16</v>
      </c>
      <c r="C9" s="12" t="s">
        <v>17</v>
      </c>
      <c r="D9" s="13">
        <v>17000</v>
      </c>
      <c r="E9" s="14" t="s">
        <v>15</v>
      </c>
      <c r="F9" s="53">
        <f t="shared" si="0"/>
        <v>17000</v>
      </c>
    </row>
    <row r="10" spans="1:6" s="32" customFormat="1" ht="19.5" customHeight="1" x14ac:dyDescent="0.2">
      <c r="A10" s="37">
        <f>+SUBTOTAL(3,$C$7:C10)</f>
        <v>4</v>
      </c>
      <c r="B10" s="11" t="s">
        <v>18</v>
      </c>
      <c r="C10" s="16" t="s">
        <v>19</v>
      </c>
      <c r="D10" s="13">
        <v>16000</v>
      </c>
      <c r="E10" s="14" t="s">
        <v>15</v>
      </c>
      <c r="F10" s="53">
        <f t="shared" si="0"/>
        <v>16000</v>
      </c>
    </row>
    <row r="11" spans="1:6" s="32" customFormat="1" ht="19.5" customHeight="1" x14ac:dyDescent="0.2">
      <c r="A11" s="37">
        <f>+SUBTOTAL(3,$C$7:C11)</f>
        <v>5</v>
      </c>
      <c r="B11" s="11" t="s">
        <v>20</v>
      </c>
      <c r="C11" s="15" t="s">
        <v>21</v>
      </c>
      <c r="D11" s="13">
        <v>10000</v>
      </c>
      <c r="E11" s="14" t="s">
        <v>15</v>
      </c>
      <c r="F11" s="53">
        <f t="shared" si="0"/>
        <v>10000</v>
      </c>
    </row>
    <row r="12" spans="1:6" s="32" customFormat="1" ht="19.5" customHeight="1" x14ac:dyDescent="0.2">
      <c r="A12" s="37">
        <f>+SUBTOTAL(3,$C$7:C12)</f>
        <v>6</v>
      </c>
      <c r="B12" s="11" t="s">
        <v>22</v>
      </c>
      <c r="C12" s="18" t="s">
        <v>23</v>
      </c>
      <c r="D12" s="19">
        <v>73000</v>
      </c>
      <c r="E12" s="14" t="s">
        <v>15</v>
      </c>
      <c r="F12" s="53">
        <f t="shared" si="0"/>
        <v>73000</v>
      </c>
    </row>
    <row r="13" spans="1:6" s="32" customFormat="1" ht="19.5" customHeight="1" x14ac:dyDescent="0.2">
      <c r="A13" s="37">
        <f>+SUBTOTAL(3,$C$7:C13)</f>
        <v>7</v>
      </c>
      <c r="B13" s="11" t="s">
        <v>24</v>
      </c>
      <c r="C13" s="20" t="s">
        <v>25</v>
      </c>
      <c r="D13" s="13">
        <v>27000</v>
      </c>
      <c r="E13" s="14" t="s">
        <v>10</v>
      </c>
      <c r="F13" s="53">
        <f t="shared" si="0"/>
        <v>27000</v>
      </c>
    </row>
    <row r="14" spans="1:6" s="32" customFormat="1" ht="19.5" customHeight="1" x14ac:dyDescent="0.2">
      <c r="A14" s="37">
        <f>+SUBTOTAL(3,$C$7:C14)</f>
        <v>8</v>
      </c>
      <c r="B14" s="11" t="s">
        <v>34</v>
      </c>
      <c r="C14" s="15" t="s">
        <v>35</v>
      </c>
      <c r="D14" s="13">
        <v>22000</v>
      </c>
      <c r="E14" s="14" t="s">
        <v>15</v>
      </c>
      <c r="F14" s="53">
        <f t="shared" si="0"/>
        <v>22000</v>
      </c>
    </row>
    <row r="15" spans="1:6" s="32" customFormat="1" ht="19.5" customHeight="1" x14ac:dyDescent="0.2">
      <c r="A15" s="37">
        <f>+SUBTOTAL(3,$C$7:C15)</f>
        <v>9</v>
      </c>
      <c r="B15" s="11" t="s">
        <v>38</v>
      </c>
      <c r="C15" s="17" t="s">
        <v>39</v>
      </c>
      <c r="D15" s="13">
        <v>24000</v>
      </c>
      <c r="E15" s="14" t="s">
        <v>10</v>
      </c>
      <c r="F15" s="53">
        <f t="shared" si="0"/>
        <v>24000</v>
      </c>
    </row>
    <row r="16" spans="1:6" s="32" customFormat="1" ht="19.5" customHeight="1" x14ac:dyDescent="0.2">
      <c r="A16" s="37">
        <f>+SUBTOTAL(3,$C$7:C16)</f>
        <v>10</v>
      </c>
      <c r="B16" s="11" t="s">
        <v>40</v>
      </c>
      <c r="C16" s="15" t="s">
        <v>41</v>
      </c>
      <c r="D16" s="13">
        <v>16000</v>
      </c>
      <c r="E16" s="14" t="s">
        <v>10</v>
      </c>
      <c r="F16" s="53">
        <f t="shared" si="0"/>
        <v>16000</v>
      </c>
    </row>
    <row r="17" spans="1:6" s="32" customFormat="1" ht="19.5" customHeight="1" x14ac:dyDescent="0.2">
      <c r="A17" s="37">
        <f>+SUBTOTAL(3,$C$7:C17)</f>
        <v>11</v>
      </c>
      <c r="B17" s="11" t="s">
        <v>42</v>
      </c>
      <c r="C17" s="15" t="s">
        <v>43</v>
      </c>
      <c r="D17" s="13">
        <v>28000</v>
      </c>
      <c r="E17" s="14" t="s">
        <v>10</v>
      </c>
      <c r="F17" s="53">
        <f t="shared" si="0"/>
        <v>28000</v>
      </c>
    </row>
    <row r="18" spans="1:6" s="32" customFormat="1" ht="19.5" customHeight="1" x14ac:dyDescent="0.2">
      <c r="A18" s="37">
        <f>+SUBTOTAL(3,$C$7:C18)</f>
        <v>12</v>
      </c>
      <c r="B18" s="11" t="s">
        <v>44</v>
      </c>
      <c r="C18" s="15" t="s">
        <v>45</v>
      </c>
      <c r="D18" s="13">
        <v>18000</v>
      </c>
      <c r="E18" s="14" t="s">
        <v>10</v>
      </c>
      <c r="F18" s="53">
        <f t="shared" si="0"/>
        <v>18000</v>
      </c>
    </row>
    <row r="19" spans="1:6" s="32" customFormat="1" ht="19.5" customHeight="1" x14ac:dyDescent="0.2">
      <c r="A19" s="37">
        <f>+SUBTOTAL(3,$C$7:C19)</f>
        <v>13</v>
      </c>
      <c r="B19" s="11" t="s">
        <v>46</v>
      </c>
      <c r="C19" s="15" t="s">
        <v>47</v>
      </c>
      <c r="D19" s="13">
        <v>25000</v>
      </c>
      <c r="E19" s="14" t="s">
        <v>15</v>
      </c>
      <c r="F19" s="53">
        <f t="shared" si="0"/>
        <v>25000</v>
      </c>
    </row>
    <row r="20" spans="1:6" s="32" customFormat="1" ht="19.5" customHeight="1" x14ac:dyDescent="0.2">
      <c r="A20" s="37">
        <f>+SUBTOTAL(3,$C$7:C20)</f>
        <v>14</v>
      </c>
      <c r="B20" s="11" t="s">
        <v>50</v>
      </c>
      <c r="C20" s="12" t="s">
        <v>51</v>
      </c>
      <c r="D20" s="13">
        <v>14000</v>
      </c>
      <c r="E20" s="14" t="s">
        <v>15</v>
      </c>
      <c r="F20" s="53">
        <f t="shared" si="0"/>
        <v>14000</v>
      </c>
    </row>
    <row r="21" spans="1:6" s="32" customFormat="1" ht="19.5" customHeight="1" x14ac:dyDescent="0.2">
      <c r="A21" s="37">
        <f>+SUBTOTAL(3,$C$7:C21)</f>
        <v>15</v>
      </c>
      <c r="B21" s="11" t="s">
        <v>52</v>
      </c>
      <c r="C21" s="12" t="s">
        <v>53</v>
      </c>
      <c r="D21" s="13">
        <v>17000</v>
      </c>
      <c r="E21" s="14" t="s">
        <v>10</v>
      </c>
      <c r="F21" s="53">
        <f t="shared" si="0"/>
        <v>17000</v>
      </c>
    </row>
    <row r="22" spans="1:6" s="32" customFormat="1" ht="19.5" customHeight="1" x14ac:dyDescent="0.2">
      <c r="A22" s="37">
        <f>+SUBTOTAL(3,$C$7:C22)</f>
        <v>16</v>
      </c>
      <c r="B22" s="11" t="s">
        <v>54</v>
      </c>
      <c r="C22" s="18" t="s">
        <v>55</v>
      </c>
      <c r="D22" s="19">
        <v>60000</v>
      </c>
      <c r="E22" s="14"/>
      <c r="F22" s="53">
        <f t="shared" si="0"/>
        <v>60000</v>
      </c>
    </row>
    <row r="23" spans="1:6" s="32" customFormat="1" ht="19.5" customHeight="1" x14ac:dyDescent="0.2">
      <c r="A23" s="37">
        <f>+SUBTOTAL(3,$C$7:C23)</f>
        <v>17</v>
      </c>
      <c r="B23" s="11" t="s">
        <v>56</v>
      </c>
      <c r="C23" s="21" t="s">
        <v>57</v>
      </c>
      <c r="D23" s="13">
        <v>18000</v>
      </c>
      <c r="E23" s="14" t="s">
        <v>15</v>
      </c>
      <c r="F23" s="53"/>
    </row>
    <row r="24" spans="1:6" s="32" customFormat="1" ht="19.5" customHeight="1" x14ac:dyDescent="0.2">
      <c r="A24" s="37">
        <f>+SUBTOTAL(3,$C$7:C24)</f>
        <v>18</v>
      </c>
      <c r="B24" s="11" t="s">
        <v>58</v>
      </c>
      <c r="C24" s="20" t="s">
        <v>59</v>
      </c>
      <c r="D24" s="13">
        <v>19000</v>
      </c>
      <c r="E24" s="14" t="s">
        <v>15</v>
      </c>
      <c r="F24" s="53"/>
    </row>
    <row r="25" spans="1:6" s="32" customFormat="1" ht="19.5" customHeight="1" x14ac:dyDescent="0.2">
      <c r="A25" s="37">
        <f>+SUBTOTAL(3,$C$7:C25)</f>
        <v>19</v>
      </c>
      <c r="B25" s="11" t="s">
        <v>60</v>
      </c>
      <c r="C25" s="15" t="s">
        <v>61</v>
      </c>
      <c r="D25" s="13">
        <v>17000</v>
      </c>
      <c r="E25" s="14" t="s">
        <v>15</v>
      </c>
      <c r="F25" s="53"/>
    </row>
    <row r="26" spans="1:6" s="32" customFormat="1" ht="19.5" customHeight="1" x14ac:dyDescent="0.2">
      <c r="A26" s="37">
        <f>+SUBTOTAL(3,$C$7:C26)</f>
        <v>20</v>
      </c>
      <c r="B26" s="11" t="s">
        <v>62</v>
      </c>
      <c r="C26" s="15" t="s">
        <v>63</v>
      </c>
      <c r="D26" s="13">
        <v>20000</v>
      </c>
      <c r="E26" s="14" t="s">
        <v>15</v>
      </c>
      <c r="F26" s="53"/>
    </row>
    <row r="27" spans="1:6" s="32" customFormat="1" ht="19.5" customHeight="1" x14ac:dyDescent="0.2">
      <c r="A27" s="37">
        <f>+SUBTOTAL(3,$C$7:C27)</f>
        <v>21</v>
      </c>
      <c r="B27" s="11" t="s">
        <v>64</v>
      </c>
      <c r="C27" s="12" t="s">
        <v>65</v>
      </c>
      <c r="D27" s="13">
        <v>10000</v>
      </c>
      <c r="E27" s="14" t="s">
        <v>15</v>
      </c>
      <c r="F27" s="53"/>
    </row>
    <row r="28" spans="1:6" s="32" customFormat="1" ht="19.5" customHeight="1" x14ac:dyDescent="0.2">
      <c r="A28" s="37">
        <f>+SUBTOTAL(3,$C$7:C28)</f>
        <v>22</v>
      </c>
      <c r="B28" s="11" t="s">
        <v>66</v>
      </c>
      <c r="C28" s="15" t="s">
        <v>67</v>
      </c>
      <c r="D28" s="13">
        <v>24000</v>
      </c>
      <c r="E28" s="14" t="s">
        <v>10</v>
      </c>
      <c r="F28" s="53"/>
    </row>
    <row r="29" spans="1:6" s="32" customFormat="1" ht="19.5" customHeight="1" x14ac:dyDescent="0.2">
      <c r="A29" s="37">
        <f>+SUBTOTAL(3,$C$7:C29)</f>
        <v>23</v>
      </c>
      <c r="B29" s="11" t="s">
        <v>68</v>
      </c>
      <c r="C29" s="15" t="s">
        <v>69</v>
      </c>
      <c r="D29" s="13">
        <v>22000</v>
      </c>
      <c r="E29" s="14" t="s">
        <v>10</v>
      </c>
      <c r="F29" s="53"/>
    </row>
    <row r="30" spans="1:6" s="32" customFormat="1" ht="19.5" customHeight="1" x14ac:dyDescent="0.2">
      <c r="A30" s="37">
        <f>+SUBTOTAL(3,$C$7:C30)</f>
        <v>24</v>
      </c>
      <c r="B30" s="11" t="s">
        <v>70</v>
      </c>
      <c r="C30" s="15" t="s">
        <v>71</v>
      </c>
      <c r="D30" s="13">
        <v>24000</v>
      </c>
      <c r="E30" s="14" t="s">
        <v>10</v>
      </c>
      <c r="F30" s="53"/>
    </row>
    <row r="31" spans="1:6" s="32" customFormat="1" ht="19.5" customHeight="1" x14ac:dyDescent="0.2">
      <c r="A31" s="37">
        <f>+SUBTOTAL(3,$C$7:C31)</f>
        <v>25</v>
      </c>
      <c r="B31" s="11" t="s">
        <v>72</v>
      </c>
      <c r="C31" s="17" t="s">
        <v>73</v>
      </c>
      <c r="D31" s="22">
        <v>21000</v>
      </c>
      <c r="E31" s="14" t="s">
        <v>10</v>
      </c>
      <c r="F31" s="53"/>
    </row>
    <row r="32" spans="1:6" s="32" customFormat="1" ht="19.5" customHeight="1" x14ac:dyDescent="0.2">
      <c r="A32" s="38"/>
      <c r="B32" s="25"/>
      <c r="C32" s="25" t="s">
        <v>80</v>
      </c>
      <c r="D32" s="26">
        <f>SUM(D7:D31)</f>
        <v>592000</v>
      </c>
      <c r="E32" s="39"/>
      <c r="F32" s="53">
        <f>SUM(F7:F31)</f>
        <v>417000</v>
      </c>
    </row>
    <row r="34" spans="1:6" ht="22.5" x14ac:dyDescent="0.3">
      <c r="A34" s="41" t="s">
        <v>82</v>
      </c>
    </row>
    <row r="35" spans="1:6" x14ac:dyDescent="0.25">
      <c r="A35" s="2" t="s">
        <v>3</v>
      </c>
      <c r="B35" s="3" t="s">
        <v>4</v>
      </c>
      <c r="C35" s="3" t="s">
        <v>5</v>
      </c>
      <c r="D35" s="4" t="s">
        <v>6</v>
      </c>
      <c r="E35" s="4" t="s">
        <v>7</v>
      </c>
    </row>
    <row r="36" spans="1:6" x14ac:dyDescent="0.25">
      <c r="A36" s="5">
        <v>1</v>
      </c>
      <c r="B36" s="6" t="s">
        <v>8</v>
      </c>
      <c r="C36" s="7" t="s">
        <v>9</v>
      </c>
      <c r="D36" s="8">
        <v>25000</v>
      </c>
      <c r="E36" s="9" t="s">
        <v>10</v>
      </c>
      <c r="F36" s="53">
        <f>D36</f>
        <v>25000</v>
      </c>
    </row>
    <row r="37" spans="1:6" x14ac:dyDescent="0.25">
      <c r="A37" s="10">
        <v>2</v>
      </c>
      <c r="B37" s="11" t="s">
        <v>11</v>
      </c>
      <c r="C37" s="12" t="s">
        <v>12</v>
      </c>
      <c r="D37" s="13">
        <v>25000</v>
      </c>
      <c r="E37" s="14" t="s">
        <v>10</v>
      </c>
      <c r="F37" s="53">
        <f t="shared" ref="F37:F60" si="1">D37</f>
        <v>25000</v>
      </c>
    </row>
    <row r="38" spans="1:6" x14ac:dyDescent="0.25">
      <c r="A38" s="5">
        <v>3</v>
      </c>
      <c r="B38" s="11" t="s">
        <v>16</v>
      </c>
      <c r="C38" s="12" t="s">
        <v>17</v>
      </c>
      <c r="D38" s="13">
        <v>17000</v>
      </c>
      <c r="E38" s="14" t="s">
        <v>15</v>
      </c>
      <c r="F38" s="53">
        <f t="shared" si="1"/>
        <v>17000</v>
      </c>
    </row>
    <row r="39" spans="1:6" x14ac:dyDescent="0.25">
      <c r="A39" s="10">
        <v>4</v>
      </c>
      <c r="B39" s="11" t="s">
        <v>18</v>
      </c>
      <c r="C39" s="16" t="s">
        <v>19</v>
      </c>
      <c r="D39" s="13">
        <v>16000</v>
      </c>
      <c r="E39" s="14" t="s">
        <v>15</v>
      </c>
      <c r="F39" s="53">
        <f t="shared" si="1"/>
        <v>16000</v>
      </c>
    </row>
    <row r="40" spans="1:6" x14ac:dyDescent="0.25">
      <c r="A40" s="5">
        <v>5</v>
      </c>
      <c r="B40" s="11" t="s">
        <v>20</v>
      </c>
      <c r="C40" s="15" t="s">
        <v>21</v>
      </c>
      <c r="D40" s="13">
        <v>10000</v>
      </c>
      <c r="E40" s="14" t="s">
        <v>15</v>
      </c>
      <c r="F40" s="53">
        <f t="shared" si="1"/>
        <v>10000</v>
      </c>
    </row>
    <row r="41" spans="1:6" x14ac:dyDescent="0.25">
      <c r="A41" s="10">
        <v>6</v>
      </c>
      <c r="B41" s="11" t="s">
        <v>22</v>
      </c>
      <c r="C41" s="18" t="s">
        <v>23</v>
      </c>
      <c r="D41" s="19">
        <v>73000</v>
      </c>
      <c r="E41" s="14" t="s">
        <v>15</v>
      </c>
      <c r="F41" s="53">
        <f t="shared" si="1"/>
        <v>73000</v>
      </c>
    </row>
    <row r="42" spans="1:6" x14ac:dyDescent="0.25">
      <c r="A42" s="5">
        <v>7</v>
      </c>
      <c r="B42" s="11" t="s">
        <v>34</v>
      </c>
      <c r="C42" s="15" t="s">
        <v>35</v>
      </c>
      <c r="D42" s="13">
        <v>22000</v>
      </c>
      <c r="E42" s="14" t="s">
        <v>15</v>
      </c>
      <c r="F42" s="53">
        <f t="shared" si="1"/>
        <v>22000</v>
      </c>
    </row>
    <row r="43" spans="1:6" x14ac:dyDescent="0.25">
      <c r="A43" s="10">
        <v>8</v>
      </c>
      <c r="B43" s="11" t="s">
        <v>38</v>
      </c>
      <c r="C43" s="17" t="s">
        <v>39</v>
      </c>
      <c r="D43" s="13">
        <v>24000</v>
      </c>
      <c r="E43" s="14" t="s">
        <v>10</v>
      </c>
      <c r="F43" s="53">
        <f t="shared" si="1"/>
        <v>24000</v>
      </c>
    </row>
    <row r="44" spans="1:6" x14ac:dyDescent="0.25">
      <c r="A44" s="5">
        <v>9</v>
      </c>
      <c r="B44" s="11" t="s">
        <v>40</v>
      </c>
      <c r="C44" s="15" t="s">
        <v>41</v>
      </c>
      <c r="D44" s="13">
        <v>16000</v>
      </c>
      <c r="E44" s="14" t="s">
        <v>10</v>
      </c>
      <c r="F44" s="53">
        <f t="shared" si="1"/>
        <v>16000</v>
      </c>
    </row>
    <row r="45" spans="1:6" x14ac:dyDescent="0.25">
      <c r="A45" s="10">
        <v>10</v>
      </c>
      <c r="B45" s="11" t="s">
        <v>42</v>
      </c>
      <c r="C45" s="15" t="s">
        <v>43</v>
      </c>
      <c r="D45" s="13">
        <v>28000</v>
      </c>
      <c r="E45" s="14" t="s">
        <v>10</v>
      </c>
      <c r="F45" s="53">
        <f t="shared" si="1"/>
        <v>28000</v>
      </c>
    </row>
    <row r="46" spans="1:6" x14ac:dyDescent="0.25">
      <c r="A46" s="5">
        <v>11</v>
      </c>
      <c r="B46" s="11" t="s">
        <v>44</v>
      </c>
      <c r="C46" s="15" t="s">
        <v>45</v>
      </c>
      <c r="D46" s="13">
        <v>18000</v>
      </c>
      <c r="E46" s="14" t="s">
        <v>10</v>
      </c>
      <c r="F46" s="53">
        <f t="shared" si="1"/>
        <v>18000</v>
      </c>
    </row>
    <row r="47" spans="1:6" x14ac:dyDescent="0.25">
      <c r="A47" s="10">
        <v>12</v>
      </c>
      <c r="B47" s="11" t="s">
        <v>46</v>
      </c>
      <c r="C47" s="15" t="s">
        <v>47</v>
      </c>
      <c r="D47" s="13">
        <v>25000</v>
      </c>
      <c r="E47" s="14" t="s">
        <v>15</v>
      </c>
      <c r="F47" s="53">
        <f t="shared" si="1"/>
        <v>25000</v>
      </c>
    </row>
    <row r="48" spans="1:6" x14ac:dyDescent="0.25">
      <c r="A48" s="5">
        <v>13</v>
      </c>
      <c r="B48" s="11" t="s">
        <v>48</v>
      </c>
      <c r="C48" s="15" t="s">
        <v>49</v>
      </c>
      <c r="D48" s="13">
        <v>22000</v>
      </c>
      <c r="E48" s="14" t="s">
        <v>15</v>
      </c>
      <c r="F48" s="53">
        <f t="shared" si="1"/>
        <v>22000</v>
      </c>
    </row>
    <row r="49" spans="1:6" x14ac:dyDescent="0.25">
      <c r="A49" s="10">
        <v>14</v>
      </c>
      <c r="B49" s="11" t="s">
        <v>50</v>
      </c>
      <c r="C49" s="12" t="s">
        <v>51</v>
      </c>
      <c r="D49" s="13">
        <v>14000</v>
      </c>
      <c r="E49" s="14" t="s">
        <v>15</v>
      </c>
      <c r="F49" s="53">
        <f t="shared" si="1"/>
        <v>14000</v>
      </c>
    </row>
    <row r="50" spans="1:6" x14ac:dyDescent="0.25">
      <c r="A50" s="5">
        <v>15</v>
      </c>
      <c r="B50" s="11" t="s">
        <v>52</v>
      </c>
      <c r="C50" s="12" t="s">
        <v>53</v>
      </c>
      <c r="D50" s="13">
        <v>17000</v>
      </c>
      <c r="E50" s="14" t="s">
        <v>10</v>
      </c>
      <c r="F50" s="53">
        <f t="shared" si="1"/>
        <v>17000</v>
      </c>
    </row>
    <row r="51" spans="1:6" x14ac:dyDescent="0.25">
      <c r="A51" s="10">
        <v>16</v>
      </c>
      <c r="B51" s="11" t="s">
        <v>54</v>
      </c>
      <c r="C51" s="18" t="s">
        <v>55</v>
      </c>
      <c r="D51" s="19">
        <v>60000</v>
      </c>
      <c r="E51" s="14"/>
      <c r="F51" s="53">
        <f t="shared" si="1"/>
        <v>60000</v>
      </c>
    </row>
    <row r="52" spans="1:6" x14ac:dyDescent="0.25">
      <c r="A52" s="5">
        <v>17</v>
      </c>
      <c r="B52" s="11" t="s">
        <v>56</v>
      </c>
      <c r="C52" s="21" t="s">
        <v>57</v>
      </c>
      <c r="D52" s="13">
        <v>18000</v>
      </c>
      <c r="E52" s="14" t="s">
        <v>15</v>
      </c>
      <c r="F52" s="53"/>
    </row>
    <row r="53" spans="1:6" x14ac:dyDescent="0.25">
      <c r="A53" s="10">
        <v>18</v>
      </c>
      <c r="B53" s="11" t="s">
        <v>58</v>
      </c>
      <c r="C53" s="20" t="s">
        <v>59</v>
      </c>
      <c r="D53" s="13">
        <v>19000</v>
      </c>
      <c r="E53" s="14" t="s">
        <v>15</v>
      </c>
      <c r="F53" s="53"/>
    </row>
    <row r="54" spans="1:6" x14ac:dyDescent="0.25">
      <c r="A54" s="5">
        <v>19</v>
      </c>
      <c r="B54" s="11" t="s">
        <v>60</v>
      </c>
      <c r="C54" s="15" t="s">
        <v>61</v>
      </c>
      <c r="D54" s="13">
        <v>17000</v>
      </c>
      <c r="E54" s="14" t="s">
        <v>15</v>
      </c>
      <c r="F54" s="53"/>
    </row>
    <row r="55" spans="1:6" x14ac:dyDescent="0.25">
      <c r="A55" s="10">
        <v>20</v>
      </c>
      <c r="B55" s="11" t="s">
        <v>62</v>
      </c>
      <c r="C55" s="15" t="s">
        <v>63</v>
      </c>
      <c r="D55" s="13">
        <v>20000</v>
      </c>
      <c r="E55" s="14" t="s">
        <v>15</v>
      </c>
      <c r="F55" s="53"/>
    </row>
    <row r="56" spans="1:6" x14ac:dyDescent="0.25">
      <c r="A56" s="5">
        <v>21</v>
      </c>
      <c r="B56" s="11" t="s">
        <v>64</v>
      </c>
      <c r="C56" s="12" t="s">
        <v>65</v>
      </c>
      <c r="D56" s="13">
        <v>10000</v>
      </c>
      <c r="E56" s="14" t="s">
        <v>15</v>
      </c>
      <c r="F56" s="53"/>
    </row>
    <row r="57" spans="1:6" x14ac:dyDescent="0.25">
      <c r="A57" s="10">
        <v>22</v>
      </c>
      <c r="B57" s="11" t="s">
        <v>66</v>
      </c>
      <c r="C57" s="15" t="s">
        <v>67</v>
      </c>
      <c r="D57" s="13">
        <v>24000</v>
      </c>
      <c r="E57" s="14" t="s">
        <v>10</v>
      </c>
      <c r="F57" s="53"/>
    </row>
    <row r="58" spans="1:6" x14ac:dyDescent="0.25">
      <c r="A58" s="5">
        <v>23</v>
      </c>
      <c r="B58" s="11" t="s">
        <v>68</v>
      </c>
      <c r="C58" s="15" t="s">
        <v>69</v>
      </c>
      <c r="D58" s="13">
        <v>22000</v>
      </c>
      <c r="E58" s="14" t="s">
        <v>10</v>
      </c>
      <c r="F58" s="53"/>
    </row>
    <row r="59" spans="1:6" x14ac:dyDescent="0.25">
      <c r="A59" s="10">
        <v>24</v>
      </c>
      <c r="B59" s="11" t="s">
        <v>70</v>
      </c>
      <c r="C59" s="15" t="s">
        <v>71</v>
      </c>
      <c r="D59" s="13">
        <v>24000</v>
      </c>
      <c r="E59" s="14" t="s">
        <v>10</v>
      </c>
      <c r="F59" s="53"/>
    </row>
    <row r="60" spans="1:6" x14ac:dyDescent="0.25">
      <c r="A60" s="5">
        <v>25</v>
      </c>
      <c r="B60" s="11" t="s">
        <v>72</v>
      </c>
      <c r="C60" s="17" t="s">
        <v>73</v>
      </c>
      <c r="D60" s="22">
        <v>21000</v>
      </c>
      <c r="E60" s="14" t="s">
        <v>10</v>
      </c>
      <c r="F60" s="53"/>
    </row>
    <row r="61" spans="1:6" ht="15.75" x14ac:dyDescent="0.3">
      <c r="A61" s="23"/>
      <c r="B61" s="24"/>
      <c r="C61" s="25" t="s">
        <v>80</v>
      </c>
      <c r="D61" s="26">
        <f>SUM(D36:D60)</f>
        <v>587000</v>
      </c>
      <c r="E61" s="27"/>
      <c r="F61" s="53">
        <f>SUM(F36:F60)</f>
        <v>412000</v>
      </c>
    </row>
    <row r="63" spans="1:6" ht="22.5" x14ac:dyDescent="0.3">
      <c r="A63" s="41" t="s">
        <v>83</v>
      </c>
    </row>
    <row r="64" spans="1:6" x14ac:dyDescent="0.25">
      <c r="A64" s="2" t="s">
        <v>3</v>
      </c>
      <c r="B64" s="3" t="s">
        <v>4</v>
      </c>
      <c r="C64" s="3" t="s">
        <v>5</v>
      </c>
      <c r="D64" s="4" t="s">
        <v>6</v>
      </c>
      <c r="E64" s="4" t="s">
        <v>7</v>
      </c>
    </row>
    <row r="65" spans="1:6" x14ac:dyDescent="0.25">
      <c r="A65" s="5">
        <v>1</v>
      </c>
      <c r="B65" s="6" t="s">
        <v>8</v>
      </c>
      <c r="C65" s="7" t="s">
        <v>9</v>
      </c>
      <c r="D65" s="8">
        <v>25000</v>
      </c>
      <c r="E65" s="9" t="s">
        <v>10</v>
      </c>
      <c r="F65" s="53">
        <f t="shared" ref="F65:F89" si="2">D65</f>
        <v>25000</v>
      </c>
    </row>
    <row r="66" spans="1:6" x14ac:dyDescent="0.25">
      <c r="A66" s="10">
        <v>2</v>
      </c>
      <c r="B66" s="11" t="s">
        <v>11</v>
      </c>
      <c r="C66" s="12" t="s">
        <v>12</v>
      </c>
      <c r="D66" s="13">
        <v>25000</v>
      </c>
      <c r="E66" s="14" t="s">
        <v>10</v>
      </c>
      <c r="F66" s="53">
        <f t="shared" si="2"/>
        <v>25000</v>
      </c>
    </row>
    <row r="67" spans="1:6" x14ac:dyDescent="0.25">
      <c r="A67" s="5">
        <v>3</v>
      </c>
      <c r="B67" s="11" t="s">
        <v>13</v>
      </c>
      <c r="C67" s="15" t="s">
        <v>14</v>
      </c>
      <c r="D67" s="13">
        <v>16000</v>
      </c>
      <c r="E67" s="14" t="s">
        <v>10</v>
      </c>
      <c r="F67" s="53">
        <f t="shared" si="2"/>
        <v>16000</v>
      </c>
    </row>
    <row r="68" spans="1:6" x14ac:dyDescent="0.25">
      <c r="A68" s="10">
        <v>4</v>
      </c>
      <c r="B68" s="11" t="s">
        <v>16</v>
      </c>
      <c r="C68" s="12" t="s">
        <v>17</v>
      </c>
      <c r="D68" s="13">
        <v>17000</v>
      </c>
      <c r="E68" s="14" t="s">
        <v>15</v>
      </c>
      <c r="F68" s="53">
        <f t="shared" si="2"/>
        <v>17000</v>
      </c>
    </row>
    <row r="69" spans="1:6" x14ac:dyDescent="0.25">
      <c r="A69" s="5">
        <v>5</v>
      </c>
      <c r="B69" s="11" t="s">
        <v>18</v>
      </c>
      <c r="C69" s="16" t="s">
        <v>19</v>
      </c>
      <c r="D69" s="13">
        <v>16000</v>
      </c>
      <c r="E69" s="14" t="s">
        <v>15</v>
      </c>
      <c r="F69" s="53">
        <f t="shared" si="2"/>
        <v>16000</v>
      </c>
    </row>
    <row r="70" spans="1:6" x14ac:dyDescent="0.25">
      <c r="A70" s="10">
        <v>6</v>
      </c>
      <c r="B70" s="11" t="s">
        <v>20</v>
      </c>
      <c r="C70" s="15" t="s">
        <v>21</v>
      </c>
      <c r="D70" s="13">
        <v>10000</v>
      </c>
      <c r="E70" s="14" t="s">
        <v>15</v>
      </c>
      <c r="F70" s="53">
        <f t="shared" si="2"/>
        <v>10000</v>
      </c>
    </row>
    <row r="71" spans="1:6" x14ac:dyDescent="0.25">
      <c r="A71" s="5">
        <v>7</v>
      </c>
      <c r="B71" s="11" t="s">
        <v>22</v>
      </c>
      <c r="C71" s="18" t="s">
        <v>23</v>
      </c>
      <c r="D71" s="19">
        <v>73000</v>
      </c>
      <c r="E71" s="14" t="s">
        <v>15</v>
      </c>
      <c r="F71" s="53">
        <f t="shared" si="2"/>
        <v>73000</v>
      </c>
    </row>
    <row r="72" spans="1:6" x14ac:dyDescent="0.25">
      <c r="A72" s="10">
        <v>8</v>
      </c>
      <c r="B72" s="11" t="s">
        <v>24</v>
      </c>
      <c r="C72" s="20" t="s">
        <v>25</v>
      </c>
      <c r="D72" s="13">
        <v>27000</v>
      </c>
      <c r="E72" s="14" t="s">
        <v>10</v>
      </c>
      <c r="F72" s="53">
        <f t="shared" si="2"/>
        <v>27000</v>
      </c>
    </row>
    <row r="73" spans="1:6" x14ac:dyDescent="0.25">
      <c r="A73" s="5">
        <v>9</v>
      </c>
      <c r="B73" s="11" t="s">
        <v>32</v>
      </c>
      <c r="C73" s="15" t="s">
        <v>33</v>
      </c>
      <c r="D73" s="13">
        <v>28000</v>
      </c>
      <c r="E73" s="14" t="s">
        <v>10</v>
      </c>
      <c r="F73" s="53">
        <f t="shared" si="2"/>
        <v>28000</v>
      </c>
    </row>
    <row r="74" spans="1:6" x14ac:dyDescent="0.25">
      <c r="A74" s="10">
        <v>10</v>
      </c>
      <c r="B74" s="11" t="s">
        <v>38</v>
      </c>
      <c r="C74" s="17" t="s">
        <v>39</v>
      </c>
      <c r="D74" s="13">
        <v>24000</v>
      </c>
      <c r="E74" s="14" t="s">
        <v>10</v>
      </c>
      <c r="F74" s="53">
        <f t="shared" si="2"/>
        <v>24000</v>
      </c>
    </row>
    <row r="75" spans="1:6" x14ac:dyDescent="0.25">
      <c r="A75" s="5">
        <v>11</v>
      </c>
      <c r="B75" s="11" t="s">
        <v>40</v>
      </c>
      <c r="C75" s="15" t="s">
        <v>41</v>
      </c>
      <c r="D75" s="13">
        <v>16000</v>
      </c>
      <c r="E75" s="14" t="s">
        <v>10</v>
      </c>
      <c r="F75" s="53">
        <f t="shared" si="2"/>
        <v>16000</v>
      </c>
    </row>
    <row r="76" spans="1:6" x14ac:dyDescent="0.25">
      <c r="A76" s="10">
        <v>12</v>
      </c>
      <c r="B76" s="11" t="s">
        <v>46</v>
      </c>
      <c r="C76" s="15" t="s">
        <v>47</v>
      </c>
      <c r="D76" s="13">
        <v>25000</v>
      </c>
      <c r="E76" s="14" t="s">
        <v>15</v>
      </c>
      <c r="F76" s="53">
        <f t="shared" si="2"/>
        <v>25000</v>
      </c>
    </row>
    <row r="77" spans="1:6" x14ac:dyDescent="0.25">
      <c r="A77" s="5">
        <v>13</v>
      </c>
      <c r="B77" s="11" t="s">
        <v>48</v>
      </c>
      <c r="C77" s="15" t="s">
        <v>49</v>
      </c>
      <c r="D77" s="13">
        <v>22000</v>
      </c>
      <c r="E77" s="14" t="s">
        <v>15</v>
      </c>
      <c r="F77" s="53">
        <f t="shared" si="2"/>
        <v>22000</v>
      </c>
    </row>
    <row r="78" spans="1:6" x14ac:dyDescent="0.25">
      <c r="A78" s="10">
        <v>14</v>
      </c>
      <c r="B78" s="11" t="s">
        <v>50</v>
      </c>
      <c r="C78" s="12" t="s">
        <v>51</v>
      </c>
      <c r="D78" s="13">
        <v>14000</v>
      </c>
      <c r="E78" s="14" t="s">
        <v>15</v>
      </c>
      <c r="F78" s="53">
        <f t="shared" si="2"/>
        <v>14000</v>
      </c>
    </row>
    <row r="79" spans="1:6" x14ac:dyDescent="0.25">
      <c r="A79" s="5">
        <v>15</v>
      </c>
      <c r="B79" s="11" t="s">
        <v>52</v>
      </c>
      <c r="C79" s="12" t="s">
        <v>53</v>
      </c>
      <c r="D79" s="13">
        <v>17000</v>
      </c>
      <c r="E79" s="14" t="s">
        <v>10</v>
      </c>
      <c r="F79" s="53">
        <f t="shared" si="2"/>
        <v>17000</v>
      </c>
    </row>
    <row r="80" spans="1:6" x14ac:dyDescent="0.25">
      <c r="A80" s="10">
        <v>16</v>
      </c>
      <c r="B80" s="11" t="s">
        <v>54</v>
      </c>
      <c r="C80" s="18" t="s">
        <v>55</v>
      </c>
      <c r="D80" s="19">
        <v>60000</v>
      </c>
      <c r="E80" s="14"/>
      <c r="F80" s="53">
        <f t="shared" si="2"/>
        <v>60000</v>
      </c>
    </row>
    <row r="81" spans="1:6" x14ac:dyDescent="0.25">
      <c r="A81" s="5">
        <v>17</v>
      </c>
      <c r="B81" s="11" t="s">
        <v>56</v>
      </c>
      <c r="C81" s="21" t="s">
        <v>57</v>
      </c>
      <c r="D81" s="13">
        <v>18000</v>
      </c>
      <c r="E81" s="14" t="s">
        <v>15</v>
      </c>
      <c r="F81" s="53"/>
    </row>
    <row r="82" spans="1:6" x14ac:dyDescent="0.25">
      <c r="A82" s="10">
        <v>18</v>
      </c>
      <c r="B82" s="11" t="s">
        <v>58</v>
      </c>
      <c r="C82" s="20" t="s">
        <v>59</v>
      </c>
      <c r="D82" s="13">
        <v>19000</v>
      </c>
      <c r="E82" s="14" t="s">
        <v>15</v>
      </c>
      <c r="F82" s="53"/>
    </row>
    <row r="83" spans="1:6" x14ac:dyDescent="0.25">
      <c r="A83" s="5">
        <v>19</v>
      </c>
      <c r="B83" s="11" t="s">
        <v>62</v>
      </c>
      <c r="C83" s="15" t="s">
        <v>63</v>
      </c>
      <c r="D83" s="13">
        <v>20000</v>
      </c>
      <c r="E83" s="14" t="s">
        <v>15</v>
      </c>
      <c r="F83" s="53"/>
    </row>
    <row r="84" spans="1:6" x14ac:dyDescent="0.25">
      <c r="A84" s="10">
        <v>20</v>
      </c>
      <c r="B84" s="11" t="s">
        <v>64</v>
      </c>
      <c r="C84" s="12" t="s">
        <v>65</v>
      </c>
      <c r="D84" s="13">
        <v>10000</v>
      </c>
      <c r="E84" s="14" t="s">
        <v>15</v>
      </c>
      <c r="F84" s="53"/>
    </row>
    <row r="85" spans="1:6" x14ac:dyDescent="0.25">
      <c r="A85" s="5">
        <v>21</v>
      </c>
      <c r="B85" s="11" t="s">
        <v>66</v>
      </c>
      <c r="C85" s="15" t="s">
        <v>67</v>
      </c>
      <c r="D85" s="13">
        <v>24000</v>
      </c>
      <c r="E85" s="14" t="s">
        <v>10</v>
      </c>
      <c r="F85" s="53"/>
    </row>
    <row r="86" spans="1:6" x14ac:dyDescent="0.25">
      <c r="A86" s="10">
        <v>22</v>
      </c>
      <c r="B86" s="11" t="s">
        <v>68</v>
      </c>
      <c r="C86" s="15" t="s">
        <v>69</v>
      </c>
      <c r="D86" s="13">
        <v>22000</v>
      </c>
      <c r="E86" s="14" t="s">
        <v>10</v>
      </c>
      <c r="F86" s="53"/>
    </row>
    <row r="87" spans="1:6" x14ac:dyDescent="0.25">
      <c r="A87" s="5">
        <v>23</v>
      </c>
      <c r="B87" s="11" t="s">
        <v>70</v>
      </c>
      <c r="C87" s="15" t="s">
        <v>71</v>
      </c>
      <c r="D87" s="13">
        <v>24000</v>
      </c>
      <c r="E87" s="14" t="s">
        <v>10</v>
      </c>
      <c r="F87" s="53"/>
    </row>
    <row r="88" spans="1:6" x14ac:dyDescent="0.25">
      <c r="A88" s="10">
        <v>24</v>
      </c>
      <c r="B88" s="11" t="s">
        <v>74</v>
      </c>
      <c r="C88" s="17" t="s">
        <v>75</v>
      </c>
      <c r="D88" s="22">
        <v>17000</v>
      </c>
      <c r="E88" s="14" t="s">
        <v>10</v>
      </c>
      <c r="F88" s="53"/>
    </row>
    <row r="89" spans="1:6" x14ac:dyDescent="0.25">
      <c r="A89" s="5">
        <v>25</v>
      </c>
      <c r="B89" s="11" t="s">
        <v>78</v>
      </c>
      <c r="C89" s="17" t="s">
        <v>79</v>
      </c>
      <c r="D89" s="22">
        <v>29000</v>
      </c>
      <c r="E89" s="14" t="s">
        <v>10</v>
      </c>
      <c r="F89" s="53"/>
    </row>
    <row r="90" spans="1:6" ht="15.75" x14ac:dyDescent="0.3">
      <c r="A90" s="23"/>
      <c r="B90" s="24"/>
      <c r="C90" s="25" t="s">
        <v>80</v>
      </c>
      <c r="D90" s="26">
        <f>SUM(D65:D89)</f>
        <v>598000</v>
      </c>
      <c r="E90" s="27"/>
      <c r="F90" s="53">
        <f>SUM(F65:F89)</f>
        <v>415000</v>
      </c>
    </row>
    <row r="93" spans="1:6" ht="22.5" x14ac:dyDescent="0.3">
      <c r="A93" s="41" t="s">
        <v>84</v>
      </c>
    </row>
    <row r="94" spans="1:6" x14ac:dyDescent="0.25">
      <c r="A94" s="2" t="s">
        <v>3</v>
      </c>
      <c r="B94" s="3" t="s">
        <v>4</v>
      </c>
      <c r="C94" s="3" t="s">
        <v>5</v>
      </c>
      <c r="D94" s="4" t="s">
        <v>6</v>
      </c>
      <c r="E94" s="4" t="s">
        <v>7</v>
      </c>
    </row>
    <row r="95" spans="1:6" x14ac:dyDescent="0.25">
      <c r="A95" s="5">
        <v>1</v>
      </c>
      <c r="B95" s="6" t="s">
        <v>8</v>
      </c>
      <c r="C95" s="7" t="s">
        <v>9</v>
      </c>
      <c r="D95" s="8">
        <v>25000</v>
      </c>
      <c r="E95" s="9" t="s">
        <v>10</v>
      </c>
      <c r="F95" s="54">
        <f>D95</f>
        <v>25000</v>
      </c>
    </row>
    <row r="96" spans="1:6" x14ac:dyDescent="0.25">
      <c r="A96" s="10">
        <v>2</v>
      </c>
      <c r="B96" s="11" t="s">
        <v>11</v>
      </c>
      <c r="C96" s="12" t="s">
        <v>12</v>
      </c>
      <c r="D96" s="13">
        <v>25000</v>
      </c>
      <c r="E96" s="14" t="s">
        <v>10</v>
      </c>
      <c r="F96" s="54">
        <f t="shared" ref="F96:F119" si="3">D96</f>
        <v>25000</v>
      </c>
    </row>
    <row r="97" spans="1:6" x14ac:dyDescent="0.25">
      <c r="A97" s="5">
        <v>3</v>
      </c>
      <c r="B97" s="11" t="s">
        <v>16</v>
      </c>
      <c r="C97" s="12" t="s">
        <v>17</v>
      </c>
      <c r="D97" s="13">
        <v>17000</v>
      </c>
      <c r="E97" s="14" t="s">
        <v>15</v>
      </c>
      <c r="F97" s="54">
        <f t="shared" si="3"/>
        <v>17000</v>
      </c>
    </row>
    <row r="98" spans="1:6" x14ac:dyDescent="0.25">
      <c r="A98" s="10">
        <v>4</v>
      </c>
      <c r="B98" s="11" t="s">
        <v>18</v>
      </c>
      <c r="C98" s="16" t="s">
        <v>19</v>
      </c>
      <c r="D98" s="13">
        <v>16000</v>
      </c>
      <c r="E98" s="14" t="s">
        <v>15</v>
      </c>
      <c r="F98" s="54">
        <f t="shared" si="3"/>
        <v>16000</v>
      </c>
    </row>
    <row r="99" spans="1:6" x14ac:dyDescent="0.25">
      <c r="A99" s="5">
        <v>5</v>
      </c>
      <c r="B99" s="11" t="s">
        <v>20</v>
      </c>
      <c r="C99" s="15" t="s">
        <v>21</v>
      </c>
      <c r="D99" s="13">
        <v>10000</v>
      </c>
      <c r="E99" s="14" t="s">
        <v>15</v>
      </c>
      <c r="F99" s="54">
        <f t="shared" si="3"/>
        <v>10000</v>
      </c>
    </row>
    <row r="100" spans="1:6" x14ac:dyDescent="0.25">
      <c r="A100" s="10">
        <v>6</v>
      </c>
      <c r="B100" s="11" t="s">
        <v>22</v>
      </c>
      <c r="C100" s="18" t="s">
        <v>23</v>
      </c>
      <c r="D100" s="19">
        <v>73000</v>
      </c>
      <c r="E100" s="14" t="s">
        <v>15</v>
      </c>
      <c r="F100" s="54">
        <f t="shared" si="3"/>
        <v>73000</v>
      </c>
    </row>
    <row r="101" spans="1:6" x14ac:dyDescent="0.25">
      <c r="A101" s="5">
        <v>7</v>
      </c>
      <c r="B101" s="11" t="s">
        <v>24</v>
      </c>
      <c r="C101" s="20" t="s">
        <v>25</v>
      </c>
      <c r="D101" s="13">
        <v>27000</v>
      </c>
      <c r="E101" s="14" t="s">
        <v>10</v>
      </c>
      <c r="F101" s="54">
        <f t="shared" si="3"/>
        <v>27000</v>
      </c>
    </row>
    <row r="102" spans="1:6" x14ac:dyDescent="0.25">
      <c r="A102" s="10">
        <v>8</v>
      </c>
      <c r="B102" s="11" t="s">
        <v>28</v>
      </c>
      <c r="C102" s="15" t="s">
        <v>29</v>
      </c>
      <c r="D102" s="13">
        <v>26000</v>
      </c>
      <c r="E102" s="14" t="s">
        <v>10</v>
      </c>
      <c r="F102" s="54">
        <f t="shared" si="3"/>
        <v>26000</v>
      </c>
    </row>
    <row r="103" spans="1:6" x14ac:dyDescent="0.25">
      <c r="A103" s="5">
        <v>9</v>
      </c>
      <c r="B103" s="11" t="s">
        <v>30</v>
      </c>
      <c r="C103" s="15" t="s">
        <v>31</v>
      </c>
      <c r="D103" s="13">
        <v>13000</v>
      </c>
      <c r="E103" s="14" t="s">
        <v>10</v>
      </c>
      <c r="F103" s="54">
        <f t="shared" si="3"/>
        <v>13000</v>
      </c>
    </row>
    <row r="104" spans="1:6" x14ac:dyDescent="0.25">
      <c r="A104" s="10">
        <v>10</v>
      </c>
      <c r="B104" s="11" t="s">
        <v>34</v>
      </c>
      <c r="C104" s="15" t="s">
        <v>35</v>
      </c>
      <c r="D104" s="13">
        <v>22000</v>
      </c>
      <c r="E104" s="14" t="s">
        <v>15</v>
      </c>
      <c r="F104" s="54">
        <f t="shared" si="3"/>
        <v>22000</v>
      </c>
    </row>
    <row r="105" spans="1:6" x14ac:dyDescent="0.25">
      <c r="A105" s="5">
        <v>11</v>
      </c>
      <c r="B105" s="11" t="s">
        <v>36</v>
      </c>
      <c r="C105" s="15" t="s">
        <v>37</v>
      </c>
      <c r="D105" s="13">
        <v>13000</v>
      </c>
      <c r="E105" s="14" t="s">
        <v>15</v>
      </c>
      <c r="F105" s="54">
        <f t="shared" si="3"/>
        <v>13000</v>
      </c>
    </row>
    <row r="106" spans="1:6" x14ac:dyDescent="0.25">
      <c r="A106" s="10">
        <v>12</v>
      </c>
      <c r="B106" s="11" t="s">
        <v>46</v>
      </c>
      <c r="C106" s="15" t="s">
        <v>47</v>
      </c>
      <c r="D106" s="13">
        <v>25000</v>
      </c>
      <c r="E106" s="14" t="s">
        <v>15</v>
      </c>
      <c r="F106" s="54">
        <f t="shared" si="3"/>
        <v>25000</v>
      </c>
    </row>
    <row r="107" spans="1:6" x14ac:dyDescent="0.25">
      <c r="A107" s="5">
        <v>13</v>
      </c>
      <c r="B107" s="11" t="s">
        <v>48</v>
      </c>
      <c r="C107" s="15" t="s">
        <v>49</v>
      </c>
      <c r="D107" s="13">
        <v>22000</v>
      </c>
      <c r="E107" s="14" t="s">
        <v>15</v>
      </c>
      <c r="F107" s="54">
        <f t="shared" si="3"/>
        <v>22000</v>
      </c>
    </row>
    <row r="108" spans="1:6" x14ac:dyDescent="0.25">
      <c r="A108" s="10">
        <v>14</v>
      </c>
      <c r="B108" s="11" t="s">
        <v>50</v>
      </c>
      <c r="C108" s="12" t="s">
        <v>51</v>
      </c>
      <c r="D108" s="13">
        <v>14000</v>
      </c>
      <c r="E108" s="14" t="s">
        <v>15</v>
      </c>
      <c r="F108" s="54">
        <f t="shared" si="3"/>
        <v>14000</v>
      </c>
    </row>
    <row r="109" spans="1:6" x14ac:dyDescent="0.25">
      <c r="A109" s="5">
        <v>15</v>
      </c>
      <c r="B109" s="11" t="s">
        <v>52</v>
      </c>
      <c r="C109" s="12" t="s">
        <v>53</v>
      </c>
      <c r="D109" s="13">
        <v>17000</v>
      </c>
      <c r="E109" s="14" t="s">
        <v>10</v>
      </c>
      <c r="F109" s="54">
        <f t="shared" si="3"/>
        <v>17000</v>
      </c>
    </row>
    <row r="110" spans="1:6" x14ac:dyDescent="0.25">
      <c r="A110" s="10">
        <v>16</v>
      </c>
      <c r="B110" s="11" t="s">
        <v>54</v>
      </c>
      <c r="C110" s="18" t="s">
        <v>55</v>
      </c>
      <c r="D110" s="19">
        <v>60000</v>
      </c>
      <c r="E110" s="14"/>
      <c r="F110" s="54">
        <f t="shared" si="3"/>
        <v>60000</v>
      </c>
    </row>
    <row r="111" spans="1:6" x14ac:dyDescent="0.25">
      <c r="A111" s="5">
        <v>17</v>
      </c>
      <c r="B111" s="11" t="s">
        <v>56</v>
      </c>
      <c r="C111" s="21" t="s">
        <v>57</v>
      </c>
      <c r="D111" s="13">
        <v>18000</v>
      </c>
      <c r="E111" s="14" t="s">
        <v>15</v>
      </c>
      <c r="F111" s="54"/>
    </row>
    <row r="112" spans="1:6" x14ac:dyDescent="0.25">
      <c r="A112" s="10">
        <v>18</v>
      </c>
      <c r="B112" s="11" t="s">
        <v>58</v>
      </c>
      <c r="C112" s="20" t="s">
        <v>59</v>
      </c>
      <c r="D112" s="13">
        <v>19000</v>
      </c>
      <c r="E112" s="14" t="s">
        <v>15</v>
      </c>
      <c r="F112" s="54"/>
    </row>
    <row r="113" spans="1:6" x14ac:dyDescent="0.25">
      <c r="A113" s="5">
        <v>19</v>
      </c>
      <c r="B113" s="11" t="s">
        <v>60</v>
      </c>
      <c r="C113" s="15" t="s">
        <v>61</v>
      </c>
      <c r="D113" s="13">
        <v>17000</v>
      </c>
      <c r="E113" s="14" t="s">
        <v>15</v>
      </c>
      <c r="F113" s="54"/>
    </row>
    <row r="114" spans="1:6" x14ac:dyDescent="0.25">
      <c r="A114" s="10">
        <v>20</v>
      </c>
      <c r="B114" s="11" t="s">
        <v>62</v>
      </c>
      <c r="C114" s="15" t="s">
        <v>63</v>
      </c>
      <c r="D114" s="13">
        <v>20000</v>
      </c>
      <c r="E114" s="14" t="s">
        <v>15</v>
      </c>
      <c r="F114" s="54"/>
    </row>
    <row r="115" spans="1:6" x14ac:dyDescent="0.25">
      <c r="A115" s="5">
        <v>21</v>
      </c>
      <c r="B115" s="11" t="s">
        <v>64</v>
      </c>
      <c r="C115" s="12" t="s">
        <v>65</v>
      </c>
      <c r="D115" s="13">
        <v>10000</v>
      </c>
      <c r="E115" s="14" t="s">
        <v>15</v>
      </c>
      <c r="F115" s="54"/>
    </row>
    <row r="116" spans="1:6" x14ac:dyDescent="0.25">
      <c r="A116" s="10">
        <v>22</v>
      </c>
      <c r="B116" s="11" t="s">
        <v>66</v>
      </c>
      <c r="C116" s="15" t="s">
        <v>67</v>
      </c>
      <c r="D116" s="13">
        <v>24000</v>
      </c>
      <c r="E116" s="14" t="s">
        <v>10</v>
      </c>
      <c r="F116" s="54"/>
    </row>
    <row r="117" spans="1:6" x14ac:dyDescent="0.25">
      <c r="A117" s="5">
        <v>23</v>
      </c>
      <c r="B117" s="11" t="s">
        <v>68</v>
      </c>
      <c r="C117" s="15" t="s">
        <v>69</v>
      </c>
      <c r="D117" s="13">
        <v>22000</v>
      </c>
      <c r="E117" s="14" t="s">
        <v>10</v>
      </c>
      <c r="F117" s="54"/>
    </row>
    <row r="118" spans="1:6" x14ac:dyDescent="0.25">
      <c r="A118" s="10">
        <v>24</v>
      </c>
      <c r="B118" s="11" t="s">
        <v>76</v>
      </c>
      <c r="C118" s="17" t="s">
        <v>77</v>
      </c>
      <c r="D118" s="22">
        <v>19000</v>
      </c>
      <c r="E118" s="14" t="s">
        <v>10</v>
      </c>
      <c r="F118" s="54"/>
    </row>
    <row r="119" spans="1:6" x14ac:dyDescent="0.25">
      <c r="A119" s="5">
        <v>25</v>
      </c>
      <c r="B119" s="11" t="s">
        <v>78</v>
      </c>
      <c r="C119" s="17" t="s">
        <v>79</v>
      </c>
      <c r="D119" s="22">
        <v>29000</v>
      </c>
      <c r="E119" s="14" t="s">
        <v>10</v>
      </c>
      <c r="F119" s="54"/>
    </row>
    <row r="120" spans="1:6" ht="15.75" x14ac:dyDescent="0.3">
      <c r="A120" s="23"/>
      <c r="B120" s="24"/>
      <c r="C120" s="25" t="s">
        <v>80</v>
      </c>
      <c r="D120" s="26">
        <f>SUM(D95:D119)</f>
        <v>583000</v>
      </c>
      <c r="E120" s="27"/>
      <c r="F120" s="53">
        <f>SUM(F95:F119)</f>
        <v>405000</v>
      </c>
    </row>
    <row r="124" spans="1:6" ht="22.5" x14ac:dyDescent="0.3">
      <c r="A124" s="41" t="s">
        <v>85</v>
      </c>
    </row>
    <row r="125" spans="1:6" x14ac:dyDescent="0.25">
      <c r="A125" s="2" t="s">
        <v>3</v>
      </c>
      <c r="B125" s="3" t="s">
        <v>4</v>
      </c>
      <c r="C125" s="3" t="s">
        <v>5</v>
      </c>
      <c r="D125" s="4" t="s">
        <v>6</v>
      </c>
      <c r="E125" s="4" t="s">
        <v>7</v>
      </c>
    </row>
    <row r="126" spans="1:6" x14ac:dyDescent="0.25">
      <c r="A126" s="5">
        <f>+SUBTOTAL(3,$C$7:C126)</f>
        <v>109</v>
      </c>
      <c r="B126" s="6" t="s">
        <v>8</v>
      </c>
      <c r="C126" s="7" t="s">
        <v>9</v>
      </c>
      <c r="D126" s="8">
        <v>25000</v>
      </c>
      <c r="E126" s="9" t="s">
        <v>10</v>
      </c>
      <c r="F126" s="54">
        <f>D126</f>
        <v>25000</v>
      </c>
    </row>
    <row r="127" spans="1:6" x14ac:dyDescent="0.25">
      <c r="A127" s="10">
        <f>+SUBTOTAL(3,$C$7:C127)</f>
        <v>110</v>
      </c>
      <c r="B127" s="11" t="s">
        <v>11</v>
      </c>
      <c r="C127" s="12" t="s">
        <v>12</v>
      </c>
      <c r="D127" s="13">
        <v>25000</v>
      </c>
      <c r="E127" s="14" t="s">
        <v>10</v>
      </c>
      <c r="F127" s="54">
        <f t="shared" ref="F127:F150" si="4">D127</f>
        <v>25000</v>
      </c>
    </row>
    <row r="128" spans="1:6" x14ac:dyDescent="0.25">
      <c r="A128" s="10">
        <f>+SUBTOTAL(3,$C$7:C128)</f>
        <v>111</v>
      </c>
      <c r="B128" s="11" t="s">
        <v>16</v>
      </c>
      <c r="C128" s="12" t="s">
        <v>17</v>
      </c>
      <c r="D128" s="13">
        <v>17000</v>
      </c>
      <c r="E128" s="14" t="s">
        <v>15</v>
      </c>
      <c r="F128" s="54">
        <f t="shared" si="4"/>
        <v>17000</v>
      </c>
    </row>
    <row r="129" spans="1:6" x14ac:dyDescent="0.25">
      <c r="A129" s="10">
        <f>+SUBTOTAL(3,$C$7:C129)</f>
        <v>112</v>
      </c>
      <c r="B129" s="11" t="s">
        <v>18</v>
      </c>
      <c r="C129" s="16" t="s">
        <v>19</v>
      </c>
      <c r="D129" s="13">
        <v>16000</v>
      </c>
      <c r="E129" s="14" t="s">
        <v>15</v>
      </c>
      <c r="F129" s="54">
        <f t="shared" si="4"/>
        <v>16000</v>
      </c>
    </row>
    <row r="130" spans="1:6" x14ac:dyDescent="0.25">
      <c r="A130" s="10">
        <f>+SUBTOTAL(3,$C$7:C130)</f>
        <v>113</v>
      </c>
      <c r="B130" s="11" t="s">
        <v>20</v>
      </c>
      <c r="C130" s="15" t="s">
        <v>21</v>
      </c>
      <c r="D130" s="13">
        <v>10000</v>
      </c>
      <c r="E130" s="14" t="s">
        <v>15</v>
      </c>
      <c r="F130" s="54">
        <f t="shared" si="4"/>
        <v>10000</v>
      </c>
    </row>
    <row r="131" spans="1:6" x14ac:dyDescent="0.25">
      <c r="A131" s="10">
        <f>+SUBTOTAL(3,$C$7:C131)</f>
        <v>114</v>
      </c>
      <c r="B131" s="11" t="s">
        <v>22</v>
      </c>
      <c r="C131" s="18" t="s">
        <v>23</v>
      </c>
      <c r="D131" s="19">
        <v>73000</v>
      </c>
      <c r="E131" s="14" t="s">
        <v>15</v>
      </c>
      <c r="F131" s="54">
        <f t="shared" si="4"/>
        <v>73000</v>
      </c>
    </row>
    <row r="132" spans="1:6" x14ac:dyDescent="0.25">
      <c r="A132" s="10">
        <f>+SUBTOTAL(3,$C$7:C132)</f>
        <v>115</v>
      </c>
      <c r="B132" s="11" t="s">
        <v>24</v>
      </c>
      <c r="C132" s="20" t="s">
        <v>25</v>
      </c>
      <c r="D132" s="13">
        <v>27000</v>
      </c>
      <c r="E132" s="14" t="s">
        <v>10</v>
      </c>
      <c r="F132" s="54">
        <f t="shared" si="4"/>
        <v>27000</v>
      </c>
    </row>
    <row r="133" spans="1:6" x14ac:dyDescent="0.25">
      <c r="A133" s="10">
        <f>+SUBTOTAL(3,$C$7:C133)</f>
        <v>116</v>
      </c>
      <c r="B133" s="11" t="s">
        <v>28</v>
      </c>
      <c r="C133" s="15" t="s">
        <v>29</v>
      </c>
      <c r="D133" s="13">
        <v>26000</v>
      </c>
      <c r="E133" s="14" t="s">
        <v>10</v>
      </c>
      <c r="F133" s="54">
        <f t="shared" si="4"/>
        <v>26000</v>
      </c>
    </row>
    <row r="134" spans="1:6" x14ac:dyDescent="0.25">
      <c r="A134" s="10">
        <f>+SUBTOTAL(3,$C$7:C134)</f>
        <v>117</v>
      </c>
      <c r="B134" s="11" t="s">
        <v>30</v>
      </c>
      <c r="C134" s="15" t="s">
        <v>31</v>
      </c>
      <c r="D134" s="13">
        <v>13000</v>
      </c>
      <c r="E134" s="14" t="s">
        <v>10</v>
      </c>
      <c r="F134" s="54">
        <f t="shared" si="4"/>
        <v>13000</v>
      </c>
    </row>
    <row r="135" spans="1:6" x14ac:dyDescent="0.25">
      <c r="A135" s="10">
        <f>+SUBTOTAL(3,$C$7:C135)</f>
        <v>118</v>
      </c>
      <c r="B135" s="11" t="s">
        <v>32</v>
      </c>
      <c r="C135" s="15" t="s">
        <v>33</v>
      </c>
      <c r="D135" s="13">
        <v>28000</v>
      </c>
      <c r="E135" s="14" t="s">
        <v>10</v>
      </c>
      <c r="F135" s="54">
        <f t="shared" si="4"/>
        <v>28000</v>
      </c>
    </row>
    <row r="136" spans="1:6" x14ac:dyDescent="0.25">
      <c r="A136" s="10">
        <f>+SUBTOTAL(3,$C$7:C136)</f>
        <v>119</v>
      </c>
      <c r="B136" s="11" t="s">
        <v>34</v>
      </c>
      <c r="C136" s="15" t="s">
        <v>35</v>
      </c>
      <c r="D136" s="13">
        <v>22000</v>
      </c>
      <c r="E136" s="14" t="s">
        <v>15</v>
      </c>
      <c r="F136" s="54">
        <f t="shared" si="4"/>
        <v>22000</v>
      </c>
    </row>
    <row r="137" spans="1:6" x14ac:dyDescent="0.25">
      <c r="A137" s="10">
        <f>+SUBTOTAL(3,$C$7:C137)</f>
        <v>120</v>
      </c>
      <c r="B137" s="11" t="s">
        <v>36</v>
      </c>
      <c r="C137" s="15" t="s">
        <v>37</v>
      </c>
      <c r="D137" s="13">
        <v>13000</v>
      </c>
      <c r="E137" s="14" t="s">
        <v>15</v>
      </c>
      <c r="F137" s="54">
        <f t="shared" si="4"/>
        <v>13000</v>
      </c>
    </row>
    <row r="138" spans="1:6" x14ac:dyDescent="0.25">
      <c r="A138" s="10">
        <f>+SUBTOTAL(3,$C$7:C138)</f>
        <v>121</v>
      </c>
      <c r="B138" s="11" t="s">
        <v>46</v>
      </c>
      <c r="C138" s="15" t="s">
        <v>47</v>
      </c>
      <c r="D138" s="13">
        <v>25000</v>
      </c>
      <c r="E138" s="14" t="s">
        <v>15</v>
      </c>
      <c r="F138" s="54">
        <f t="shared" si="4"/>
        <v>25000</v>
      </c>
    </row>
    <row r="139" spans="1:6" x14ac:dyDescent="0.25">
      <c r="A139" s="10">
        <f>+SUBTOTAL(3,$C$7:C139)</f>
        <v>122</v>
      </c>
      <c r="B139" s="11" t="s">
        <v>50</v>
      </c>
      <c r="C139" s="12" t="s">
        <v>51</v>
      </c>
      <c r="D139" s="13">
        <v>14000</v>
      </c>
      <c r="E139" s="14" t="s">
        <v>15</v>
      </c>
      <c r="F139" s="54">
        <f t="shared" si="4"/>
        <v>14000</v>
      </c>
    </row>
    <row r="140" spans="1:6" x14ac:dyDescent="0.25">
      <c r="A140" s="10">
        <f>+SUBTOTAL(3,$C$7:C140)</f>
        <v>123</v>
      </c>
      <c r="B140" s="11" t="s">
        <v>52</v>
      </c>
      <c r="C140" s="12" t="s">
        <v>53</v>
      </c>
      <c r="D140" s="13">
        <v>17000</v>
      </c>
      <c r="E140" s="14" t="s">
        <v>10</v>
      </c>
      <c r="F140" s="54">
        <f t="shared" si="4"/>
        <v>17000</v>
      </c>
    </row>
    <row r="141" spans="1:6" x14ac:dyDescent="0.25">
      <c r="A141" s="10">
        <f>+SUBTOTAL(3,$C$7:C141)</f>
        <v>124</v>
      </c>
      <c r="B141" s="11" t="s">
        <v>54</v>
      </c>
      <c r="C141" s="18" t="s">
        <v>55</v>
      </c>
      <c r="D141" s="19">
        <v>60000</v>
      </c>
      <c r="E141" s="14"/>
      <c r="F141" s="54">
        <f t="shared" si="4"/>
        <v>60000</v>
      </c>
    </row>
    <row r="142" spans="1:6" x14ac:dyDescent="0.25">
      <c r="A142" s="10">
        <f>+SUBTOTAL(3,$C$7:C142)</f>
        <v>125</v>
      </c>
      <c r="B142" s="11" t="s">
        <v>56</v>
      </c>
      <c r="C142" s="21" t="s">
        <v>57</v>
      </c>
      <c r="D142" s="13">
        <v>18000</v>
      </c>
      <c r="E142" s="14" t="s">
        <v>15</v>
      </c>
      <c r="F142" s="54"/>
    </row>
    <row r="143" spans="1:6" x14ac:dyDescent="0.25">
      <c r="A143" s="10">
        <f>+SUBTOTAL(3,$C$7:C143)</f>
        <v>126</v>
      </c>
      <c r="B143" s="11" t="s">
        <v>58</v>
      </c>
      <c r="C143" s="20" t="s">
        <v>59</v>
      </c>
      <c r="D143" s="13">
        <v>19000</v>
      </c>
      <c r="E143" s="14" t="s">
        <v>15</v>
      </c>
      <c r="F143" s="54"/>
    </row>
    <row r="144" spans="1:6" x14ac:dyDescent="0.25">
      <c r="A144" s="10">
        <f>+SUBTOTAL(3,$C$7:C144)</f>
        <v>127</v>
      </c>
      <c r="B144" s="11" t="s">
        <v>60</v>
      </c>
      <c r="C144" s="15" t="s">
        <v>61</v>
      </c>
      <c r="D144" s="13">
        <v>17000</v>
      </c>
      <c r="E144" s="14" t="s">
        <v>15</v>
      </c>
      <c r="F144" s="54"/>
    </row>
    <row r="145" spans="1:6" x14ac:dyDescent="0.25">
      <c r="A145" s="10">
        <f>+SUBTOTAL(3,$C$7:C145)</f>
        <v>128</v>
      </c>
      <c r="B145" s="11" t="s">
        <v>62</v>
      </c>
      <c r="C145" s="15" t="s">
        <v>63</v>
      </c>
      <c r="D145" s="13">
        <v>20000</v>
      </c>
      <c r="E145" s="14" t="s">
        <v>15</v>
      </c>
      <c r="F145" s="54"/>
    </row>
    <row r="146" spans="1:6" x14ac:dyDescent="0.25">
      <c r="A146" s="10">
        <f>+SUBTOTAL(3,$C$7:C146)</f>
        <v>129</v>
      </c>
      <c r="B146" s="11" t="s">
        <v>64</v>
      </c>
      <c r="C146" s="12" t="s">
        <v>65</v>
      </c>
      <c r="D146" s="13">
        <v>10000</v>
      </c>
      <c r="E146" s="14" t="s">
        <v>15</v>
      </c>
      <c r="F146" s="54"/>
    </row>
    <row r="147" spans="1:6" x14ac:dyDescent="0.25">
      <c r="A147" s="10">
        <f>+SUBTOTAL(3,$C$7:C147)</f>
        <v>130</v>
      </c>
      <c r="B147" s="11" t="s">
        <v>66</v>
      </c>
      <c r="C147" s="15" t="s">
        <v>67</v>
      </c>
      <c r="D147" s="13">
        <v>24000</v>
      </c>
      <c r="E147" s="14" t="s">
        <v>10</v>
      </c>
      <c r="F147" s="54"/>
    </row>
    <row r="148" spans="1:6" x14ac:dyDescent="0.25">
      <c r="A148" s="10">
        <f>+SUBTOTAL(3,$C$7:C148)</f>
        <v>131</v>
      </c>
      <c r="B148" s="11" t="s">
        <v>68</v>
      </c>
      <c r="C148" s="15" t="s">
        <v>69</v>
      </c>
      <c r="D148" s="13">
        <v>22000</v>
      </c>
      <c r="E148" s="14" t="s">
        <v>10</v>
      </c>
      <c r="F148" s="54"/>
    </row>
    <row r="149" spans="1:6" x14ac:dyDescent="0.25">
      <c r="A149" s="10">
        <f>+SUBTOTAL(3,$C$7:C149)</f>
        <v>132</v>
      </c>
      <c r="B149" s="11" t="s">
        <v>76</v>
      </c>
      <c r="C149" s="17" t="s">
        <v>77</v>
      </c>
      <c r="D149" s="22">
        <v>19000</v>
      </c>
      <c r="E149" s="14" t="s">
        <v>10</v>
      </c>
      <c r="F149" s="54"/>
    </row>
    <row r="150" spans="1:6" x14ac:dyDescent="0.25">
      <c r="A150" s="10">
        <f>+SUBTOTAL(3,$C$7:C150)</f>
        <v>133</v>
      </c>
      <c r="B150" s="11" t="s">
        <v>78</v>
      </c>
      <c r="C150" s="17" t="s">
        <v>79</v>
      </c>
      <c r="D150" s="22">
        <v>29000</v>
      </c>
      <c r="E150" s="14" t="s">
        <v>10</v>
      </c>
      <c r="F150" s="54"/>
    </row>
    <row r="151" spans="1:6" ht="15.75" x14ac:dyDescent="0.3">
      <c r="A151" s="23"/>
      <c r="B151" s="24"/>
      <c r="C151" s="25" t="s">
        <v>80</v>
      </c>
      <c r="D151" s="26">
        <f>SUM(D126:D150)</f>
        <v>589000</v>
      </c>
      <c r="E151" s="27"/>
      <c r="F151" s="53">
        <f>SUM(F126:F150)</f>
        <v>411000</v>
      </c>
    </row>
    <row r="155" spans="1:6" ht="22.5" x14ac:dyDescent="0.3">
      <c r="A155" s="41" t="s">
        <v>86</v>
      </c>
    </row>
    <row r="156" spans="1:6" x14ac:dyDescent="0.25">
      <c r="A156" s="2" t="s">
        <v>3</v>
      </c>
      <c r="B156" s="3" t="s">
        <v>4</v>
      </c>
      <c r="C156" s="3" t="s">
        <v>5</v>
      </c>
      <c r="D156" s="4" t="s">
        <v>6</v>
      </c>
      <c r="E156" s="4" t="s">
        <v>7</v>
      </c>
    </row>
    <row r="157" spans="1:6" x14ac:dyDescent="0.25">
      <c r="A157" s="5">
        <v>1</v>
      </c>
      <c r="B157" s="6" t="s">
        <v>8</v>
      </c>
      <c r="C157" s="7" t="s">
        <v>9</v>
      </c>
      <c r="D157" s="8">
        <v>25000</v>
      </c>
      <c r="E157" s="9" t="s">
        <v>10</v>
      </c>
      <c r="F157" s="54">
        <f t="shared" ref="F157:F181" si="5">D157</f>
        <v>25000</v>
      </c>
    </row>
    <row r="158" spans="1:6" x14ac:dyDescent="0.25">
      <c r="A158" s="10">
        <v>2</v>
      </c>
      <c r="B158" s="11" t="s">
        <v>11</v>
      </c>
      <c r="C158" s="12" t="s">
        <v>12</v>
      </c>
      <c r="D158" s="13">
        <v>25000</v>
      </c>
      <c r="E158" s="14" t="s">
        <v>10</v>
      </c>
      <c r="F158" s="54">
        <f t="shared" si="5"/>
        <v>25000</v>
      </c>
    </row>
    <row r="159" spans="1:6" x14ac:dyDescent="0.25">
      <c r="A159" s="5">
        <v>3</v>
      </c>
      <c r="B159" s="11" t="s">
        <v>16</v>
      </c>
      <c r="C159" s="12" t="s">
        <v>17</v>
      </c>
      <c r="D159" s="13">
        <v>17000</v>
      </c>
      <c r="E159" s="14" t="s">
        <v>15</v>
      </c>
      <c r="F159" s="54">
        <f t="shared" si="5"/>
        <v>17000</v>
      </c>
    </row>
    <row r="160" spans="1:6" x14ac:dyDescent="0.25">
      <c r="A160" s="10">
        <v>4</v>
      </c>
      <c r="B160" s="11" t="s">
        <v>18</v>
      </c>
      <c r="C160" s="16" t="s">
        <v>19</v>
      </c>
      <c r="D160" s="13">
        <v>16000</v>
      </c>
      <c r="E160" s="14" t="s">
        <v>15</v>
      </c>
      <c r="F160" s="54">
        <f t="shared" si="5"/>
        <v>16000</v>
      </c>
    </row>
    <row r="161" spans="1:6" x14ac:dyDescent="0.25">
      <c r="A161" s="5">
        <v>5</v>
      </c>
      <c r="B161" s="11" t="s">
        <v>20</v>
      </c>
      <c r="C161" s="15" t="s">
        <v>21</v>
      </c>
      <c r="D161" s="13">
        <v>10000</v>
      </c>
      <c r="E161" s="14" t="s">
        <v>15</v>
      </c>
      <c r="F161" s="54">
        <f t="shared" si="5"/>
        <v>10000</v>
      </c>
    </row>
    <row r="162" spans="1:6" x14ac:dyDescent="0.25">
      <c r="A162" s="10">
        <v>6</v>
      </c>
      <c r="B162" s="11" t="s">
        <v>22</v>
      </c>
      <c r="C162" s="18" t="s">
        <v>23</v>
      </c>
      <c r="D162" s="19">
        <v>73000</v>
      </c>
      <c r="E162" s="14" t="s">
        <v>15</v>
      </c>
      <c r="F162" s="54">
        <f t="shared" si="5"/>
        <v>73000</v>
      </c>
    </row>
    <row r="163" spans="1:6" x14ac:dyDescent="0.25">
      <c r="A163" s="5">
        <v>7</v>
      </c>
      <c r="B163" s="11" t="s">
        <v>24</v>
      </c>
      <c r="C163" s="20" t="s">
        <v>25</v>
      </c>
      <c r="D163" s="13">
        <v>27000</v>
      </c>
      <c r="E163" s="14" t="s">
        <v>10</v>
      </c>
      <c r="F163" s="54">
        <f t="shared" si="5"/>
        <v>27000</v>
      </c>
    </row>
    <row r="164" spans="1:6" x14ac:dyDescent="0.25">
      <c r="A164" s="10">
        <v>8</v>
      </c>
      <c r="B164" s="11" t="s">
        <v>26</v>
      </c>
      <c r="C164" s="15" t="s">
        <v>27</v>
      </c>
      <c r="D164" s="13">
        <v>15000</v>
      </c>
      <c r="E164" s="14" t="s">
        <v>10</v>
      </c>
      <c r="F164" s="54">
        <f t="shared" si="5"/>
        <v>15000</v>
      </c>
    </row>
    <row r="165" spans="1:6" x14ac:dyDescent="0.25">
      <c r="A165" s="5">
        <v>9</v>
      </c>
      <c r="B165" s="11" t="s">
        <v>28</v>
      </c>
      <c r="C165" s="15" t="s">
        <v>29</v>
      </c>
      <c r="D165" s="13">
        <v>26000</v>
      </c>
      <c r="E165" s="14" t="s">
        <v>10</v>
      </c>
      <c r="F165" s="54">
        <f t="shared" si="5"/>
        <v>26000</v>
      </c>
    </row>
    <row r="166" spans="1:6" x14ac:dyDescent="0.25">
      <c r="A166" s="10">
        <v>10</v>
      </c>
      <c r="B166" s="11" t="s">
        <v>30</v>
      </c>
      <c r="C166" s="15" t="s">
        <v>31</v>
      </c>
      <c r="D166" s="13">
        <v>13000</v>
      </c>
      <c r="E166" s="14" t="s">
        <v>10</v>
      </c>
      <c r="F166" s="54">
        <f t="shared" si="5"/>
        <v>13000</v>
      </c>
    </row>
    <row r="167" spans="1:6" x14ac:dyDescent="0.25">
      <c r="A167" s="5">
        <v>11</v>
      </c>
      <c r="B167" s="11" t="s">
        <v>32</v>
      </c>
      <c r="C167" s="15" t="s">
        <v>33</v>
      </c>
      <c r="D167" s="13">
        <v>28000</v>
      </c>
      <c r="E167" s="14" t="s">
        <v>10</v>
      </c>
      <c r="F167" s="54">
        <f t="shared" si="5"/>
        <v>28000</v>
      </c>
    </row>
    <row r="168" spans="1:6" x14ac:dyDescent="0.25">
      <c r="A168" s="10">
        <v>12</v>
      </c>
      <c r="B168" s="11" t="s">
        <v>34</v>
      </c>
      <c r="C168" s="15" t="s">
        <v>35</v>
      </c>
      <c r="D168" s="13">
        <v>22000</v>
      </c>
      <c r="E168" s="14" t="s">
        <v>15</v>
      </c>
      <c r="F168" s="54">
        <f t="shared" si="5"/>
        <v>22000</v>
      </c>
    </row>
    <row r="169" spans="1:6" x14ac:dyDescent="0.25">
      <c r="A169" s="5">
        <v>13</v>
      </c>
      <c r="B169" s="11" t="s">
        <v>48</v>
      </c>
      <c r="C169" s="15" t="s">
        <v>49</v>
      </c>
      <c r="D169" s="13">
        <v>22000</v>
      </c>
      <c r="E169" s="14" t="s">
        <v>15</v>
      </c>
      <c r="F169" s="54">
        <f t="shared" si="5"/>
        <v>22000</v>
      </c>
    </row>
    <row r="170" spans="1:6" x14ac:dyDescent="0.25">
      <c r="A170" s="10">
        <v>14</v>
      </c>
      <c r="B170" s="11" t="s">
        <v>50</v>
      </c>
      <c r="C170" s="12" t="s">
        <v>51</v>
      </c>
      <c r="D170" s="13">
        <v>14000</v>
      </c>
      <c r="E170" s="14" t="s">
        <v>15</v>
      </c>
      <c r="F170" s="54">
        <f t="shared" si="5"/>
        <v>14000</v>
      </c>
    </row>
    <row r="171" spans="1:6" x14ac:dyDescent="0.25">
      <c r="A171" s="5">
        <v>15</v>
      </c>
      <c r="B171" s="11" t="s">
        <v>52</v>
      </c>
      <c r="C171" s="12" t="s">
        <v>53</v>
      </c>
      <c r="D171" s="13">
        <v>17000</v>
      </c>
      <c r="E171" s="14" t="s">
        <v>10</v>
      </c>
      <c r="F171" s="54">
        <f t="shared" si="5"/>
        <v>17000</v>
      </c>
    </row>
    <row r="172" spans="1:6" x14ac:dyDescent="0.25">
      <c r="A172" s="10">
        <v>16</v>
      </c>
      <c r="B172" s="11" t="s">
        <v>54</v>
      </c>
      <c r="C172" s="18" t="s">
        <v>55</v>
      </c>
      <c r="D172" s="19">
        <v>60000</v>
      </c>
      <c r="E172" s="14"/>
      <c r="F172" s="54">
        <f t="shared" si="5"/>
        <v>60000</v>
      </c>
    </row>
    <row r="173" spans="1:6" x14ac:dyDescent="0.25">
      <c r="A173" s="5">
        <v>17</v>
      </c>
      <c r="B173" s="11" t="s">
        <v>56</v>
      </c>
      <c r="C173" s="21" t="s">
        <v>57</v>
      </c>
      <c r="D173" s="13">
        <v>18000</v>
      </c>
      <c r="E173" s="14" t="s">
        <v>15</v>
      </c>
      <c r="F173" s="54"/>
    </row>
    <row r="174" spans="1:6" x14ac:dyDescent="0.25">
      <c r="A174" s="10">
        <v>18</v>
      </c>
      <c r="B174" s="11" t="s">
        <v>58</v>
      </c>
      <c r="C174" s="20" t="s">
        <v>59</v>
      </c>
      <c r="D174" s="13">
        <v>19000</v>
      </c>
      <c r="E174" s="14" t="s">
        <v>15</v>
      </c>
      <c r="F174" s="54"/>
    </row>
    <row r="175" spans="1:6" x14ac:dyDescent="0.25">
      <c r="A175" s="5">
        <v>19</v>
      </c>
      <c r="B175" s="11" t="s">
        <v>62</v>
      </c>
      <c r="C175" s="15" t="s">
        <v>63</v>
      </c>
      <c r="D175" s="13">
        <v>20000</v>
      </c>
      <c r="E175" s="14" t="s">
        <v>15</v>
      </c>
      <c r="F175" s="54"/>
    </row>
    <row r="176" spans="1:6" x14ac:dyDescent="0.25">
      <c r="A176" s="10">
        <v>20</v>
      </c>
      <c r="B176" s="11" t="s">
        <v>64</v>
      </c>
      <c r="C176" s="12" t="s">
        <v>65</v>
      </c>
      <c r="D176" s="13">
        <v>10000</v>
      </c>
      <c r="E176" s="14" t="s">
        <v>15</v>
      </c>
      <c r="F176" s="54"/>
    </row>
    <row r="177" spans="1:6" x14ac:dyDescent="0.25">
      <c r="A177" s="5">
        <v>21</v>
      </c>
      <c r="B177" s="11" t="s">
        <v>66</v>
      </c>
      <c r="C177" s="15" t="s">
        <v>67</v>
      </c>
      <c r="D177" s="13">
        <v>24000</v>
      </c>
      <c r="E177" s="14" t="s">
        <v>10</v>
      </c>
      <c r="F177" s="54"/>
    </row>
    <row r="178" spans="1:6" x14ac:dyDescent="0.25">
      <c r="A178" s="10">
        <v>22</v>
      </c>
      <c r="B178" s="11" t="s">
        <v>68</v>
      </c>
      <c r="C178" s="15" t="s">
        <v>69</v>
      </c>
      <c r="D178" s="13">
        <v>22000</v>
      </c>
      <c r="E178" s="14" t="s">
        <v>10</v>
      </c>
      <c r="F178" s="54"/>
    </row>
    <row r="179" spans="1:6" x14ac:dyDescent="0.25">
      <c r="A179" s="5">
        <v>23</v>
      </c>
      <c r="B179" s="11" t="s">
        <v>74</v>
      </c>
      <c r="C179" s="17" t="s">
        <v>75</v>
      </c>
      <c r="D179" s="22">
        <v>17000</v>
      </c>
      <c r="E179" s="14" t="s">
        <v>10</v>
      </c>
      <c r="F179" s="54"/>
    </row>
    <row r="180" spans="1:6" x14ac:dyDescent="0.25">
      <c r="A180" s="10">
        <v>24</v>
      </c>
      <c r="B180" s="11" t="s">
        <v>76</v>
      </c>
      <c r="C180" s="17" t="s">
        <v>77</v>
      </c>
      <c r="D180" s="22">
        <v>19000</v>
      </c>
      <c r="E180" s="14" t="s">
        <v>10</v>
      </c>
      <c r="F180" s="54"/>
    </row>
    <row r="181" spans="1:6" x14ac:dyDescent="0.25">
      <c r="A181" s="5">
        <v>25</v>
      </c>
      <c r="B181" s="11" t="s">
        <v>78</v>
      </c>
      <c r="C181" s="17" t="s">
        <v>79</v>
      </c>
      <c r="D181" s="22">
        <v>29000</v>
      </c>
      <c r="E181" s="14" t="s">
        <v>10</v>
      </c>
      <c r="F181" s="54"/>
    </row>
    <row r="182" spans="1:6" ht="15.75" x14ac:dyDescent="0.3">
      <c r="A182" s="23"/>
      <c r="B182" s="24"/>
      <c r="C182" s="25" t="s">
        <v>80</v>
      </c>
      <c r="D182" s="26">
        <f>SUM(D157:D181)</f>
        <v>588000</v>
      </c>
      <c r="E182" s="27"/>
      <c r="F182" s="53">
        <f>SUM(F157:F181)</f>
        <v>410000</v>
      </c>
    </row>
  </sheetData>
  <autoFilter ref="A6:E31" xr:uid="{00000000-0009-0000-0000-000001000000}"/>
  <mergeCells count="3">
    <mergeCell ref="B1:E1"/>
    <mergeCell ref="A2:E2"/>
    <mergeCell ref="A3:E3"/>
  </mergeCells>
  <conditionalFormatting sqref="B7:B8">
    <cfRule type="duplicateValues" dxfId="384" priority="358"/>
  </conditionalFormatting>
  <conditionalFormatting sqref="B7:B8">
    <cfRule type="duplicateValues" dxfId="383" priority="359"/>
  </conditionalFormatting>
  <conditionalFormatting sqref="B7:B8">
    <cfRule type="duplicateValues" dxfId="382" priority="360"/>
    <cfRule type="timePeriod" dxfId="381" priority="361" timePeriod="yesterday">
      <formula>FLOOR(B7,1)=TODAY()-1</formula>
    </cfRule>
  </conditionalFormatting>
  <conditionalFormatting sqref="B12">
    <cfRule type="duplicateValues" dxfId="380" priority="354"/>
  </conditionalFormatting>
  <conditionalFormatting sqref="B12">
    <cfRule type="duplicateValues" dxfId="379" priority="355"/>
  </conditionalFormatting>
  <conditionalFormatting sqref="B12">
    <cfRule type="duplicateValues" dxfId="378" priority="356"/>
    <cfRule type="timePeriod" dxfId="377" priority="357" timePeriod="yesterday">
      <formula>FLOOR(B12,1)=TODAY()-1</formula>
    </cfRule>
  </conditionalFormatting>
  <conditionalFormatting sqref="B15">
    <cfRule type="duplicateValues" dxfId="376" priority="362"/>
  </conditionalFormatting>
  <conditionalFormatting sqref="B15">
    <cfRule type="duplicateValues" dxfId="375" priority="363"/>
    <cfRule type="timePeriod" dxfId="374" priority="364" timePeriod="yesterday">
      <formula>FLOOR(B15,1)=TODAY()-1</formula>
    </cfRule>
  </conditionalFormatting>
  <conditionalFormatting sqref="B1:B34 B62:B63 B91:B93 B121:B124 B152:B155 B183:B1048576">
    <cfRule type="duplicateValues" dxfId="373" priority="343"/>
  </conditionalFormatting>
  <conditionalFormatting sqref="B21">
    <cfRule type="duplicateValues" dxfId="372" priority="331"/>
  </conditionalFormatting>
  <conditionalFormatting sqref="B21">
    <cfRule type="duplicateValues" dxfId="371" priority="332"/>
  </conditionalFormatting>
  <conditionalFormatting sqref="B21">
    <cfRule type="duplicateValues" dxfId="370" priority="333"/>
    <cfRule type="timePeriod" dxfId="369" priority="334" timePeriod="yesterday">
      <formula>FLOOR(B21,1)=TODAY()-1</formula>
    </cfRule>
  </conditionalFormatting>
  <conditionalFormatting sqref="B29">
    <cfRule type="duplicateValues" dxfId="368" priority="327"/>
  </conditionalFormatting>
  <conditionalFormatting sqref="B29">
    <cfRule type="duplicateValues" dxfId="367" priority="328"/>
  </conditionalFormatting>
  <conditionalFormatting sqref="B29">
    <cfRule type="duplicateValues" dxfId="366" priority="329"/>
    <cfRule type="timePeriod" dxfId="365" priority="330" timePeriod="yesterday">
      <formula>FLOOR(B29,1)=TODAY()-1</formula>
    </cfRule>
  </conditionalFormatting>
  <conditionalFormatting sqref="B9:B10">
    <cfRule type="duplicateValues" dxfId="364" priority="368"/>
  </conditionalFormatting>
  <conditionalFormatting sqref="B9:B10">
    <cfRule type="duplicateValues" dxfId="363" priority="369"/>
    <cfRule type="timePeriod" dxfId="362" priority="370" timePeriod="yesterday">
      <formula>FLOOR(B9,1)=TODAY()-1</formula>
    </cfRule>
  </conditionalFormatting>
  <conditionalFormatting sqref="B11">
    <cfRule type="duplicateValues" dxfId="361" priority="371"/>
  </conditionalFormatting>
  <conditionalFormatting sqref="B11">
    <cfRule type="duplicateValues" dxfId="360" priority="372"/>
    <cfRule type="timePeriod" dxfId="359" priority="373" timePeriod="yesterday">
      <formula>FLOOR(B11,1)=TODAY()-1</formula>
    </cfRule>
  </conditionalFormatting>
  <conditionalFormatting sqref="B16">
    <cfRule type="duplicateValues" dxfId="358" priority="380"/>
  </conditionalFormatting>
  <conditionalFormatting sqref="B16">
    <cfRule type="duplicateValues" dxfId="357" priority="381"/>
    <cfRule type="timePeriod" dxfId="356" priority="382" timePeriod="yesterday">
      <formula>FLOOR(B16,1)=TODAY()-1</formula>
    </cfRule>
  </conditionalFormatting>
  <conditionalFormatting sqref="B17:B18">
    <cfRule type="duplicateValues" dxfId="355" priority="383"/>
  </conditionalFormatting>
  <conditionalFormatting sqref="B17:B18">
    <cfRule type="duplicateValues" dxfId="354" priority="384"/>
    <cfRule type="timePeriod" dxfId="353" priority="385" timePeriod="yesterday">
      <formula>FLOOR(B17,1)=TODAY()-1</formula>
    </cfRule>
  </conditionalFormatting>
  <conditionalFormatting sqref="B20">
    <cfRule type="duplicateValues" dxfId="352" priority="392"/>
  </conditionalFormatting>
  <conditionalFormatting sqref="B20">
    <cfRule type="duplicateValues" dxfId="351" priority="393"/>
    <cfRule type="timePeriod" dxfId="350" priority="394" timePeriod="yesterday">
      <formula>FLOOR(B20,1)=TODAY()-1</formula>
    </cfRule>
  </conditionalFormatting>
  <conditionalFormatting sqref="B22">
    <cfRule type="duplicateValues" dxfId="349" priority="395"/>
  </conditionalFormatting>
  <conditionalFormatting sqref="B22">
    <cfRule type="duplicateValues" dxfId="348" priority="396"/>
    <cfRule type="timePeriod" dxfId="347" priority="397" timePeriod="yesterday">
      <formula>FLOOR(B22,1)=TODAY()-1</formula>
    </cfRule>
  </conditionalFormatting>
  <conditionalFormatting sqref="B23:B25">
    <cfRule type="duplicateValues" dxfId="346" priority="398"/>
  </conditionalFormatting>
  <conditionalFormatting sqref="B23:B25">
    <cfRule type="duplicateValues" dxfId="345" priority="399"/>
    <cfRule type="timePeriod" dxfId="344" priority="400" timePeriod="yesterday">
      <formula>FLOOR(B23,1)=TODAY()-1</formula>
    </cfRule>
  </conditionalFormatting>
  <conditionalFormatting sqref="B26">
    <cfRule type="duplicateValues" dxfId="343" priority="401"/>
  </conditionalFormatting>
  <conditionalFormatting sqref="B26">
    <cfRule type="duplicateValues" dxfId="342" priority="402"/>
    <cfRule type="timePeriod" dxfId="341" priority="403" timePeriod="yesterday">
      <formula>FLOOR(B26,1)=TODAY()-1</formula>
    </cfRule>
  </conditionalFormatting>
  <conditionalFormatting sqref="B27">
    <cfRule type="duplicateValues" dxfId="340" priority="404"/>
  </conditionalFormatting>
  <conditionalFormatting sqref="B27">
    <cfRule type="duplicateValues" dxfId="339" priority="405"/>
    <cfRule type="timePeriod" dxfId="338" priority="406" timePeriod="yesterday">
      <formula>FLOOR(B27,1)=TODAY()-1</formula>
    </cfRule>
  </conditionalFormatting>
  <conditionalFormatting sqref="B28">
    <cfRule type="duplicateValues" dxfId="337" priority="407"/>
  </conditionalFormatting>
  <conditionalFormatting sqref="B28">
    <cfRule type="duplicateValues" dxfId="336" priority="408"/>
    <cfRule type="timePeriod" dxfId="335" priority="409" timePeriod="yesterday">
      <formula>FLOOR(B28,1)=TODAY()-1</formula>
    </cfRule>
  </conditionalFormatting>
  <conditionalFormatting sqref="B13">
    <cfRule type="duplicateValues" dxfId="334" priority="771"/>
  </conditionalFormatting>
  <conditionalFormatting sqref="B13">
    <cfRule type="duplicateValues" dxfId="333" priority="772"/>
    <cfRule type="timePeriod" dxfId="332" priority="773" timePeriod="yesterday">
      <formula>FLOOR(B13,1)=TODAY()-1</formula>
    </cfRule>
  </conditionalFormatting>
  <conditionalFormatting sqref="B14">
    <cfRule type="duplicateValues" dxfId="331" priority="775"/>
  </conditionalFormatting>
  <conditionalFormatting sqref="B14">
    <cfRule type="duplicateValues" dxfId="330" priority="776"/>
    <cfRule type="timePeriod" dxfId="329" priority="777" timePeriod="yesterday">
      <formula>FLOOR(B14,1)=TODAY()-1</formula>
    </cfRule>
  </conditionalFormatting>
  <conditionalFormatting sqref="B19">
    <cfRule type="duplicateValues" dxfId="328" priority="794"/>
  </conditionalFormatting>
  <conditionalFormatting sqref="B19">
    <cfRule type="duplicateValues" dxfId="327" priority="795"/>
    <cfRule type="timePeriod" dxfId="326" priority="796" timePeriod="yesterday">
      <formula>FLOOR(B19,1)=TODAY()-1</formula>
    </cfRule>
  </conditionalFormatting>
  <conditionalFormatting sqref="B30:B31">
    <cfRule type="duplicateValues" dxfId="325" priority="804"/>
  </conditionalFormatting>
  <conditionalFormatting sqref="B30:B31">
    <cfRule type="duplicateValues" dxfId="324" priority="805"/>
    <cfRule type="timePeriod" dxfId="323" priority="806" timePeriod="yesterday">
      <formula>FLOOR(B30,1)=TODAY()-1</formula>
    </cfRule>
  </conditionalFormatting>
  <conditionalFormatting sqref="C7:C31">
    <cfRule type="duplicateValues" dxfId="322" priority="807"/>
  </conditionalFormatting>
  <conditionalFormatting sqref="B36:B37">
    <cfRule type="duplicateValues" dxfId="321" priority="276"/>
  </conditionalFormatting>
  <conditionalFormatting sqref="B36:B37">
    <cfRule type="duplicateValues" dxfId="320" priority="277"/>
  </conditionalFormatting>
  <conditionalFormatting sqref="B36:B37">
    <cfRule type="duplicateValues" dxfId="319" priority="278"/>
    <cfRule type="timePeriod" dxfId="318" priority="279" timePeriod="yesterday">
      <formula>FLOOR(B36,1)=TODAY()-1</formula>
    </cfRule>
  </conditionalFormatting>
  <conditionalFormatting sqref="B41">
    <cfRule type="duplicateValues" dxfId="317" priority="272"/>
  </conditionalFormatting>
  <conditionalFormatting sqref="B41">
    <cfRule type="duplicateValues" dxfId="316" priority="273"/>
  </conditionalFormatting>
  <conditionalFormatting sqref="B41">
    <cfRule type="duplicateValues" dxfId="315" priority="274"/>
    <cfRule type="timePeriod" dxfId="314" priority="275" timePeriod="yesterday">
      <formula>FLOOR(B41,1)=TODAY()-1</formula>
    </cfRule>
  </conditionalFormatting>
  <conditionalFormatting sqref="B43">
    <cfRule type="duplicateValues" dxfId="313" priority="280"/>
  </conditionalFormatting>
  <conditionalFormatting sqref="B43">
    <cfRule type="duplicateValues" dxfId="312" priority="281"/>
    <cfRule type="timePeriod" dxfId="311" priority="282" timePeriod="yesterday">
      <formula>FLOOR(B43,1)=TODAY()-1</formula>
    </cfRule>
  </conditionalFormatting>
  <conditionalFormatting sqref="B35:B61">
    <cfRule type="duplicateValues" dxfId="310" priority="271"/>
  </conditionalFormatting>
  <conditionalFormatting sqref="B48">
    <cfRule type="duplicateValues" dxfId="309" priority="267"/>
  </conditionalFormatting>
  <conditionalFormatting sqref="B48">
    <cfRule type="duplicateValues" dxfId="308" priority="268"/>
  </conditionalFormatting>
  <conditionalFormatting sqref="B48">
    <cfRule type="duplicateValues" dxfId="307" priority="269"/>
    <cfRule type="timePeriod" dxfId="306" priority="270" timePeriod="yesterday">
      <formula>FLOOR(B48,1)=TODAY()-1</formula>
    </cfRule>
  </conditionalFormatting>
  <conditionalFormatting sqref="B50">
    <cfRule type="duplicateValues" dxfId="305" priority="263"/>
  </conditionalFormatting>
  <conditionalFormatting sqref="B50">
    <cfRule type="duplicateValues" dxfId="304" priority="264"/>
  </conditionalFormatting>
  <conditionalFormatting sqref="B50">
    <cfRule type="duplicateValues" dxfId="303" priority="265"/>
    <cfRule type="timePeriod" dxfId="302" priority="266" timePeriod="yesterday">
      <formula>FLOOR(B50,1)=TODAY()-1</formula>
    </cfRule>
  </conditionalFormatting>
  <conditionalFormatting sqref="B58">
    <cfRule type="duplicateValues" dxfId="301" priority="259"/>
  </conditionalFormatting>
  <conditionalFormatting sqref="B58">
    <cfRule type="duplicateValues" dxfId="300" priority="260"/>
  </conditionalFormatting>
  <conditionalFormatting sqref="B58">
    <cfRule type="duplicateValues" dxfId="299" priority="261"/>
    <cfRule type="timePeriod" dxfId="298" priority="262" timePeriod="yesterday">
      <formula>FLOOR(B58,1)=TODAY()-1</formula>
    </cfRule>
  </conditionalFormatting>
  <conditionalFormatting sqref="B38:B39">
    <cfRule type="duplicateValues" dxfId="297" priority="283"/>
  </conditionalFormatting>
  <conditionalFormatting sqref="B38:B39">
    <cfRule type="duplicateValues" dxfId="296" priority="284"/>
    <cfRule type="timePeriod" dxfId="295" priority="285" timePeriod="yesterday">
      <formula>FLOOR(B38,1)=TODAY()-1</formula>
    </cfRule>
  </conditionalFormatting>
  <conditionalFormatting sqref="B40">
    <cfRule type="duplicateValues" dxfId="294" priority="286"/>
  </conditionalFormatting>
  <conditionalFormatting sqref="B40">
    <cfRule type="duplicateValues" dxfId="293" priority="287"/>
    <cfRule type="timePeriod" dxfId="292" priority="288" timePeriod="yesterday">
      <formula>FLOOR(B40,1)=TODAY()-1</formula>
    </cfRule>
  </conditionalFormatting>
  <conditionalFormatting sqref="B44">
    <cfRule type="duplicateValues" dxfId="291" priority="289"/>
  </conditionalFormatting>
  <conditionalFormatting sqref="B44">
    <cfRule type="duplicateValues" dxfId="290" priority="290"/>
    <cfRule type="timePeriod" dxfId="289" priority="291" timePeriod="yesterday">
      <formula>FLOOR(B44,1)=TODAY()-1</formula>
    </cfRule>
  </conditionalFormatting>
  <conditionalFormatting sqref="B45:B46">
    <cfRule type="duplicateValues" dxfId="288" priority="292"/>
  </conditionalFormatting>
  <conditionalFormatting sqref="B45:B46">
    <cfRule type="duplicateValues" dxfId="287" priority="293"/>
    <cfRule type="timePeriod" dxfId="286" priority="294" timePeriod="yesterday">
      <formula>FLOOR(B45,1)=TODAY()-1</formula>
    </cfRule>
  </conditionalFormatting>
  <conditionalFormatting sqref="B49">
    <cfRule type="duplicateValues" dxfId="285" priority="295"/>
  </conditionalFormatting>
  <conditionalFormatting sqref="B49">
    <cfRule type="duplicateValues" dxfId="284" priority="296"/>
    <cfRule type="timePeriod" dxfId="283" priority="297" timePeriod="yesterday">
      <formula>FLOOR(B49,1)=TODAY()-1</formula>
    </cfRule>
  </conditionalFormatting>
  <conditionalFormatting sqref="B51">
    <cfRule type="duplicateValues" dxfId="282" priority="298"/>
  </conditionalFormatting>
  <conditionalFormatting sqref="B51">
    <cfRule type="duplicateValues" dxfId="281" priority="299"/>
    <cfRule type="timePeriod" dxfId="280" priority="300" timePeriod="yesterday">
      <formula>FLOOR(B51,1)=TODAY()-1</formula>
    </cfRule>
  </conditionalFormatting>
  <conditionalFormatting sqref="B52:B54">
    <cfRule type="duplicateValues" dxfId="279" priority="301"/>
  </conditionalFormatting>
  <conditionalFormatting sqref="B52:B54">
    <cfRule type="duplicateValues" dxfId="278" priority="302"/>
    <cfRule type="timePeriod" dxfId="277" priority="303" timePeriod="yesterday">
      <formula>FLOOR(B52,1)=TODAY()-1</formula>
    </cfRule>
  </conditionalFormatting>
  <conditionalFormatting sqref="B55">
    <cfRule type="duplicateValues" dxfId="276" priority="304"/>
  </conditionalFormatting>
  <conditionalFormatting sqref="B55">
    <cfRule type="duplicateValues" dxfId="275" priority="305"/>
    <cfRule type="timePeriod" dxfId="274" priority="306" timePeriod="yesterday">
      <formula>FLOOR(B55,1)=TODAY()-1</formula>
    </cfRule>
  </conditionalFormatting>
  <conditionalFormatting sqref="B56">
    <cfRule type="duplicateValues" dxfId="273" priority="307"/>
  </conditionalFormatting>
  <conditionalFormatting sqref="B56">
    <cfRule type="duplicateValues" dxfId="272" priority="308"/>
    <cfRule type="timePeriod" dxfId="271" priority="309" timePeriod="yesterday">
      <formula>FLOOR(B56,1)=TODAY()-1</formula>
    </cfRule>
  </conditionalFormatting>
  <conditionalFormatting sqref="B57">
    <cfRule type="duplicateValues" dxfId="270" priority="310"/>
  </conditionalFormatting>
  <conditionalFormatting sqref="B57">
    <cfRule type="duplicateValues" dxfId="269" priority="311"/>
    <cfRule type="timePeriod" dxfId="268" priority="312" timePeriod="yesterday">
      <formula>FLOOR(B57,1)=TODAY()-1</formula>
    </cfRule>
  </conditionalFormatting>
  <conditionalFormatting sqref="B42">
    <cfRule type="duplicateValues" dxfId="267" priority="313"/>
  </conditionalFormatting>
  <conditionalFormatting sqref="B42">
    <cfRule type="duplicateValues" dxfId="266" priority="314"/>
    <cfRule type="timePeriod" dxfId="265" priority="315" timePeriod="yesterday">
      <formula>FLOOR(B42,1)=TODAY()-1</formula>
    </cfRule>
  </conditionalFormatting>
  <conditionalFormatting sqref="B47">
    <cfRule type="duplicateValues" dxfId="264" priority="316"/>
  </conditionalFormatting>
  <conditionalFormatting sqref="B47">
    <cfRule type="duplicateValues" dxfId="263" priority="317"/>
    <cfRule type="timePeriod" dxfId="262" priority="318" timePeriod="yesterday">
      <formula>FLOOR(B47,1)=TODAY()-1</formula>
    </cfRule>
  </conditionalFormatting>
  <conditionalFormatting sqref="B59:B60">
    <cfRule type="duplicateValues" dxfId="261" priority="319"/>
  </conditionalFormatting>
  <conditionalFormatting sqref="B59:B60">
    <cfRule type="duplicateValues" dxfId="260" priority="320"/>
    <cfRule type="timePeriod" dxfId="259" priority="321" timePeriod="yesterday">
      <formula>FLOOR(B59,1)=TODAY()-1</formula>
    </cfRule>
  </conditionalFormatting>
  <conditionalFormatting sqref="C36:C60">
    <cfRule type="duplicateValues" dxfId="258" priority="322"/>
  </conditionalFormatting>
  <conditionalFormatting sqref="B65:B66">
    <cfRule type="duplicateValues" dxfId="257" priority="206"/>
  </conditionalFormatting>
  <conditionalFormatting sqref="B65:B66">
    <cfRule type="duplicateValues" dxfId="256" priority="207"/>
  </conditionalFormatting>
  <conditionalFormatting sqref="B65:B66">
    <cfRule type="duplicateValues" dxfId="255" priority="208"/>
    <cfRule type="timePeriod" dxfId="254" priority="209" timePeriod="yesterday">
      <formula>FLOOR(B65,1)=TODAY()-1</formula>
    </cfRule>
  </conditionalFormatting>
  <conditionalFormatting sqref="B71">
    <cfRule type="duplicateValues" dxfId="253" priority="202"/>
  </conditionalFormatting>
  <conditionalFormatting sqref="B71">
    <cfRule type="duplicateValues" dxfId="252" priority="203"/>
  </conditionalFormatting>
  <conditionalFormatting sqref="B71">
    <cfRule type="duplicateValues" dxfId="251" priority="204"/>
    <cfRule type="timePeriod" dxfId="250" priority="205" timePeriod="yesterday">
      <formula>FLOOR(B71,1)=TODAY()-1</formula>
    </cfRule>
  </conditionalFormatting>
  <conditionalFormatting sqref="B74">
    <cfRule type="duplicateValues" dxfId="249" priority="210"/>
  </conditionalFormatting>
  <conditionalFormatting sqref="B74">
    <cfRule type="duplicateValues" dxfId="248" priority="211"/>
    <cfRule type="timePeriod" dxfId="247" priority="212" timePeriod="yesterday">
      <formula>FLOOR(B74,1)=TODAY()-1</formula>
    </cfRule>
  </conditionalFormatting>
  <conditionalFormatting sqref="B64:B90">
    <cfRule type="duplicateValues" dxfId="246" priority="201"/>
  </conditionalFormatting>
  <conditionalFormatting sqref="B77">
    <cfRule type="duplicateValues" dxfId="245" priority="197"/>
  </conditionalFormatting>
  <conditionalFormatting sqref="B77">
    <cfRule type="duplicateValues" dxfId="244" priority="198"/>
  </conditionalFormatting>
  <conditionalFormatting sqref="B77">
    <cfRule type="duplicateValues" dxfId="243" priority="199"/>
    <cfRule type="timePeriod" dxfId="242" priority="200" timePeriod="yesterday">
      <formula>FLOOR(B77,1)=TODAY()-1</formula>
    </cfRule>
  </conditionalFormatting>
  <conditionalFormatting sqref="B79">
    <cfRule type="duplicateValues" dxfId="241" priority="193"/>
  </conditionalFormatting>
  <conditionalFormatting sqref="B79">
    <cfRule type="duplicateValues" dxfId="240" priority="194"/>
  </conditionalFormatting>
  <conditionalFormatting sqref="B79">
    <cfRule type="duplicateValues" dxfId="239" priority="195"/>
    <cfRule type="timePeriod" dxfId="238" priority="196" timePeriod="yesterday">
      <formula>FLOOR(B79,1)=TODAY()-1</formula>
    </cfRule>
  </conditionalFormatting>
  <conditionalFormatting sqref="B86">
    <cfRule type="duplicateValues" dxfId="237" priority="189"/>
  </conditionalFormatting>
  <conditionalFormatting sqref="B86">
    <cfRule type="duplicateValues" dxfId="236" priority="190"/>
  </conditionalFormatting>
  <conditionalFormatting sqref="B86">
    <cfRule type="duplicateValues" dxfId="235" priority="191"/>
    <cfRule type="timePeriod" dxfId="234" priority="192" timePeriod="yesterday">
      <formula>FLOOR(B86,1)=TODAY()-1</formula>
    </cfRule>
  </conditionalFormatting>
  <conditionalFormatting sqref="B67">
    <cfRule type="duplicateValues" dxfId="233" priority="213"/>
  </conditionalFormatting>
  <conditionalFormatting sqref="B67">
    <cfRule type="duplicateValues" dxfId="232" priority="214"/>
    <cfRule type="timePeriod" dxfId="231" priority="215" timePeriod="yesterday">
      <formula>FLOOR(B67,1)=TODAY()-1</formula>
    </cfRule>
  </conditionalFormatting>
  <conditionalFormatting sqref="B68:B69">
    <cfRule type="duplicateValues" dxfId="230" priority="216"/>
  </conditionalFormatting>
  <conditionalFormatting sqref="B68:B69">
    <cfRule type="duplicateValues" dxfId="229" priority="217"/>
    <cfRule type="timePeriod" dxfId="228" priority="218" timePeriod="yesterday">
      <formula>FLOOR(B68,1)=TODAY()-1</formula>
    </cfRule>
  </conditionalFormatting>
  <conditionalFormatting sqref="B70">
    <cfRule type="duplicateValues" dxfId="227" priority="219"/>
  </conditionalFormatting>
  <conditionalFormatting sqref="B70">
    <cfRule type="duplicateValues" dxfId="226" priority="220"/>
    <cfRule type="timePeriod" dxfId="225" priority="221" timePeriod="yesterday">
      <formula>FLOOR(B70,1)=TODAY()-1</formula>
    </cfRule>
  </conditionalFormatting>
  <conditionalFormatting sqref="B75">
    <cfRule type="duplicateValues" dxfId="224" priority="222"/>
  </conditionalFormatting>
  <conditionalFormatting sqref="B75">
    <cfRule type="duplicateValues" dxfId="223" priority="223"/>
    <cfRule type="timePeriod" dxfId="222" priority="224" timePeriod="yesterday">
      <formula>FLOOR(B75,1)=TODAY()-1</formula>
    </cfRule>
  </conditionalFormatting>
  <conditionalFormatting sqref="B78">
    <cfRule type="duplicateValues" dxfId="221" priority="225"/>
  </conditionalFormatting>
  <conditionalFormatting sqref="B78">
    <cfRule type="duplicateValues" dxfId="220" priority="226"/>
    <cfRule type="timePeriod" dxfId="219" priority="227" timePeriod="yesterday">
      <formula>FLOOR(B78,1)=TODAY()-1</formula>
    </cfRule>
  </conditionalFormatting>
  <conditionalFormatting sqref="B80">
    <cfRule type="duplicateValues" dxfId="218" priority="228"/>
  </conditionalFormatting>
  <conditionalFormatting sqref="B80">
    <cfRule type="duplicateValues" dxfId="217" priority="229"/>
    <cfRule type="timePeriod" dxfId="216" priority="230" timePeriod="yesterday">
      <formula>FLOOR(B80,1)=TODAY()-1</formula>
    </cfRule>
  </conditionalFormatting>
  <conditionalFormatting sqref="B83">
    <cfRule type="duplicateValues" dxfId="215" priority="231"/>
  </conditionalFormatting>
  <conditionalFormatting sqref="B83">
    <cfRule type="duplicateValues" dxfId="214" priority="232"/>
    <cfRule type="timePeriod" dxfId="213" priority="233" timePeriod="yesterday">
      <formula>FLOOR(B83,1)=TODAY()-1</formula>
    </cfRule>
  </conditionalFormatting>
  <conditionalFormatting sqref="B84">
    <cfRule type="duplicateValues" dxfId="212" priority="234"/>
  </conditionalFormatting>
  <conditionalFormatting sqref="B84">
    <cfRule type="duplicateValues" dxfId="211" priority="235"/>
    <cfRule type="timePeriod" dxfId="210" priority="236" timePeriod="yesterday">
      <formula>FLOOR(B84,1)=TODAY()-1</formula>
    </cfRule>
  </conditionalFormatting>
  <conditionalFormatting sqref="B85">
    <cfRule type="duplicateValues" dxfId="209" priority="237"/>
  </conditionalFormatting>
  <conditionalFormatting sqref="B85">
    <cfRule type="duplicateValues" dxfId="208" priority="238"/>
    <cfRule type="timePeriod" dxfId="207" priority="239" timePeriod="yesterday">
      <formula>FLOOR(B85,1)=TODAY()-1</formula>
    </cfRule>
  </conditionalFormatting>
  <conditionalFormatting sqref="B89">
    <cfRule type="duplicateValues" dxfId="206" priority="240"/>
  </conditionalFormatting>
  <conditionalFormatting sqref="B89">
    <cfRule type="duplicateValues" dxfId="205" priority="241"/>
    <cfRule type="timePeriod" dxfId="204" priority="242" timePeriod="yesterday">
      <formula>FLOOR(B89,1)=TODAY()-1</formula>
    </cfRule>
  </conditionalFormatting>
  <conditionalFormatting sqref="B73">
    <cfRule type="duplicateValues" dxfId="203" priority="243"/>
  </conditionalFormatting>
  <conditionalFormatting sqref="B73">
    <cfRule type="duplicateValues" dxfId="202" priority="244"/>
    <cfRule type="timePeriod" dxfId="201" priority="245" timePeriod="yesterday">
      <formula>FLOOR(B73,1)=TODAY()-1</formula>
    </cfRule>
  </conditionalFormatting>
  <conditionalFormatting sqref="B72">
    <cfRule type="duplicateValues" dxfId="200" priority="246"/>
  </conditionalFormatting>
  <conditionalFormatting sqref="B72">
    <cfRule type="duplicateValues" dxfId="199" priority="247"/>
    <cfRule type="timePeriod" dxfId="198" priority="248" timePeriod="yesterday">
      <formula>FLOOR(B72,1)=TODAY()-1</formula>
    </cfRule>
  </conditionalFormatting>
  <conditionalFormatting sqref="B76">
    <cfRule type="duplicateValues" dxfId="197" priority="249"/>
  </conditionalFormatting>
  <conditionalFormatting sqref="B76">
    <cfRule type="duplicateValues" dxfId="196" priority="250"/>
    <cfRule type="timePeriod" dxfId="195" priority="251" timePeriod="yesterday">
      <formula>FLOOR(B76,1)=TODAY()-1</formula>
    </cfRule>
  </conditionalFormatting>
  <conditionalFormatting sqref="B81:B82">
    <cfRule type="duplicateValues" dxfId="194" priority="252"/>
  </conditionalFormatting>
  <conditionalFormatting sqref="B81:B82">
    <cfRule type="duplicateValues" dxfId="193" priority="253"/>
    <cfRule type="timePeriod" dxfId="192" priority="254" timePeriod="yesterday">
      <formula>FLOOR(B81,1)=TODAY()-1</formula>
    </cfRule>
  </conditionalFormatting>
  <conditionalFormatting sqref="B87:B88">
    <cfRule type="duplicateValues" dxfId="191" priority="255"/>
  </conditionalFormatting>
  <conditionalFormatting sqref="B87:B88">
    <cfRule type="duplicateValues" dxfId="190" priority="256"/>
    <cfRule type="timePeriod" dxfId="189" priority="257" timePeriod="yesterday">
      <formula>FLOOR(B87,1)=TODAY()-1</formula>
    </cfRule>
  </conditionalFormatting>
  <conditionalFormatting sqref="C65:C89">
    <cfRule type="duplicateValues" dxfId="188" priority="258"/>
  </conditionalFormatting>
  <conditionalFormatting sqref="B95:B96">
    <cfRule type="duplicateValues" dxfId="187" priority="151"/>
  </conditionalFormatting>
  <conditionalFormatting sqref="B95:B96">
    <cfRule type="duplicateValues" dxfId="186" priority="152"/>
  </conditionalFormatting>
  <conditionalFormatting sqref="B95:B96">
    <cfRule type="duplicateValues" dxfId="185" priority="153"/>
    <cfRule type="timePeriod" dxfId="184" priority="154" timePeriod="yesterday">
      <formula>FLOOR(B95,1)=TODAY()-1</formula>
    </cfRule>
  </conditionalFormatting>
  <conditionalFormatting sqref="B100">
    <cfRule type="duplicateValues" dxfId="183" priority="147"/>
  </conditionalFormatting>
  <conditionalFormatting sqref="B100">
    <cfRule type="duplicateValues" dxfId="182" priority="148"/>
  </conditionalFormatting>
  <conditionalFormatting sqref="B100">
    <cfRule type="duplicateValues" dxfId="181" priority="149"/>
    <cfRule type="timePeriod" dxfId="180" priority="150" timePeriod="yesterday">
      <formula>FLOOR(B100,1)=TODAY()-1</formula>
    </cfRule>
  </conditionalFormatting>
  <conditionalFormatting sqref="B104:B105">
    <cfRule type="duplicateValues" dxfId="179" priority="144"/>
  </conditionalFormatting>
  <conditionalFormatting sqref="B104:B105">
    <cfRule type="duplicateValues" dxfId="178" priority="145"/>
    <cfRule type="timePeriod" dxfId="177" priority="146" timePeriod="yesterday">
      <formula>FLOOR(B104,1)=TODAY()-1</formula>
    </cfRule>
  </conditionalFormatting>
  <conditionalFormatting sqref="B94:B120">
    <cfRule type="duplicateValues" dxfId="176" priority="143"/>
  </conditionalFormatting>
  <conditionalFormatting sqref="B107">
    <cfRule type="duplicateValues" dxfId="175" priority="139"/>
  </conditionalFormatting>
  <conditionalFormatting sqref="B107">
    <cfRule type="duplicateValues" dxfId="174" priority="140"/>
  </conditionalFormatting>
  <conditionalFormatting sqref="B107">
    <cfRule type="duplicateValues" dxfId="173" priority="141"/>
    <cfRule type="timePeriod" dxfId="172" priority="142" timePeriod="yesterday">
      <formula>FLOOR(B107,1)=TODAY()-1</formula>
    </cfRule>
  </conditionalFormatting>
  <conditionalFormatting sqref="B109">
    <cfRule type="duplicateValues" dxfId="171" priority="135"/>
  </conditionalFormatting>
  <conditionalFormatting sqref="B109">
    <cfRule type="duplicateValues" dxfId="170" priority="136"/>
  </conditionalFormatting>
  <conditionalFormatting sqref="B109">
    <cfRule type="duplicateValues" dxfId="169" priority="137"/>
    <cfRule type="timePeriod" dxfId="168" priority="138" timePeriod="yesterday">
      <formula>FLOOR(B109,1)=TODAY()-1</formula>
    </cfRule>
  </conditionalFormatting>
  <conditionalFormatting sqref="B117">
    <cfRule type="duplicateValues" dxfId="167" priority="131"/>
  </conditionalFormatting>
  <conditionalFormatting sqref="B117">
    <cfRule type="duplicateValues" dxfId="166" priority="132"/>
  </conditionalFormatting>
  <conditionalFormatting sqref="B117">
    <cfRule type="duplicateValues" dxfId="165" priority="133"/>
    <cfRule type="timePeriod" dxfId="164" priority="134" timePeriod="yesterday">
      <formula>FLOOR(B117,1)=TODAY()-1</formula>
    </cfRule>
  </conditionalFormatting>
  <conditionalFormatting sqref="B118">
    <cfRule type="duplicateValues" dxfId="163" priority="127"/>
  </conditionalFormatting>
  <conditionalFormatting sqref="B118">
    <cfRule type="duplicateValues" dxfId="162" priority="128"/>
  </conditionalFormatting>
  <conditionalFormatting sqref="B118">
    <cfRule type="duplicateValues" dxfId="161" priority="129"/>
    <cfRule type="timePeriod" dxfId="160" priority="130" timePeriod="yesterday">
      <formula>FLOOR(B118,1)=TODAY()-1</formula>
    </cfRule>
  </conditionalFormatting>
  <conditionalFormatting sqref="B97:B98">
    <cfRule type="duplicateValues" dxfId="159" priority="155"/>
  </conditionalFormatting>
  <conditionalFormatting sqref="B97:B98">
    <cfRule type="duplicateValues" dxfId="158" priority="156"/>
    <cfRule type="timePeriod" dxfId="157" priority="157" timePeriod="yesterday">
      <formula>FLOOR(B97,1)=TODAY()-1</formula>
    </cfRule>
  </conditionalFormatting>
  <conditionalFormatting sqref="B99">
    <cfRule type="duplicateValues" dxfId="156" priority="158"/>
  </conditionalFormatting>
  <conditionalFormatting sqref="B99">
    <cfRule type="duplicateValues" dxfId="155" priority="159"/>
    <cfRule type="timePeriod" dxfId="154" priority="160" timePeriod="yesterday">
      <formula>FLOOR(B99,1)=TODAY()-1</formula>
    </cfRule>
  </conditionalFormatting>
  <conditionalFormatting sqref="B108">
    <cfRule type="duplicateValues" dxfId="153" priority="161"/>
  </conditionalFormatting>
  <conditionalFormatting sqref="B108">
    <cfRule type="duplicateValues" dxfId="152" priority="162"/>
    <cfRule type="timePeriod" dxfId="151" priority="163" timePeriod="yesterday">
      <formula>FLOOR(B108,1)=TODAY()-1</formula>
    </cfRule>
  </conditionalFormatting>
  <conditionalFormatting sqref="B110">
    <cfRule type="duplicateValues" dxfId="150" priority="164"/>
  </conditionalFormatting>
  <conditionalFormatting sqref="B110">
    <cfRule type="duplicateValues" dxfId="149" priority="165"/>
    <cfRule type="timePeriod" dxfId="148" priority="166" timePeriod="yesterday">
      <formula>FLOOR(B110,1)=TODAY()-1</formula>
    </cfRule>
  </conditionalFormatting>
  <conditionalFormatting sqref="B111:B113">
    <cfRule type="duplicateValues" dxfId="147" priority="167"/>
  </conditionalFormatting>
  <conditionalFormatting sqref="B111:B113">
    <cfRule type="duplicateValues" dxfId="146" priority="168"/>
    <cfRule type="timePeriod" dxfId="145" priority="169" timePeriod="yesterday">
      <formula>FLOOR(B111,1)=TODAY()-1</formula>
    </cfRule>
  </conditionalFormatting>
  <conditionalFormatting sqref="B114">
    <cfRule type="duplicateValues" dxfId="144" priority="170"/>
  </conditionalFormatting>
  <conditionalFormatting sqref="B114">
    <cfRule type="duplicateValues" dxfId="143" priority="171"/>
    <cfRule type="timePeriod" dxfId="142" priority="172" timePeriod="yesterday">
      <formula>FLOOR(B114,1)=TODAY()-1</formula>
    </cfRule>
  </conditionalFormatting>
  <conditionalFormatting sqref="B115">
    <cfRule type="duplicateValues" dxfId="141" priority="173"/>
  </conditionalFormatting>
  <conditionalFormatting sqref="B115">
    <cfRule type="duplicateValues" dxfId="140" priority="174"/>
    <cfRule type="timePeriod" dxfId="139" priority="175" timePeriod="yesterday">
      <formula>FLOOR(B115,1)=TODAY()-1</formula>
    </cfRule>
  </conditionalFormatting>
  <conditionalFormatting sqref="B116">
    <cfRule type="duplicateValues" dxfId="138" priority="176"/>
  </conditionalFormatting>
  <conditionalFormatting sqref="B116">
    <cfRule type="duplicateValues" dxfId="137" priority="177"/>
    <cfRule type="timePeriod" dxfId="136" priority="178" timePeriod="yesterday">
      <formula>FLOOR(B116,1)=TODAY()-1</formula>
    </cfRule>
  </conditionalFormatting>
  <conditionalFormatting sqref="B119">
    <cfRule type="duplicateValues" dxfId="135" priority="179"/>
  </conditionalFormatting>
  <conditionalFormatting sqref="B119">
    <cfRule type="duplicateValues" dxfId="134" priority="180"/>
    <cfRule type="timePeriod" dxfId="133" priority="181" timePeriod="yesterday">
      <formula>FLOOR(B119,1)=TODAY()-1</formula>
    </cfRule>
  </conditionalFormatting>
  <conditionalFormatting sqref="B101:B103">
    <cfRule type="duplicateValues" dxfId="132" priority="182"/>
  </conditionalFormatting>
  <conditionalFormatting sqref="B101:B103">
    <cfRule type="duplicateValues" dxfId="131" priority="183"/>
    <cfRule type="timePeriod" dxfId="130" priority="184" timePeriod="yesterday">
      <formula>FLOOR(B101,1)=TODAY()-1</formula>
    </cfRule>
  </conditionalFormatting>
  <conditionalFormatting sqref="B106">
    <cfRule type="duplicateValues" dxfId="129" priority="185"/>
  </conditionalFormatting>
  <conditionalFormatting sqref="B106">
    <cfRule type="duplicateValues" dxfId="128" priority="186"/>
    <cfRule type="timePeriod" dxfId="127" priority="187" timePeriod="yesterday">
      <formula>FLOOR(B106,1)=TODAY()-1</formula>
    </cfRule>
  </conditionalFormatting>
  <conditionalFormatting sqref="C95:C119">
    <cfRule type="duplicateValues" dxfId="126" priority="188"/>
  </conditionalFormatting>
  <conditionalFormatting sqref="B126:B127">
    <cfRule type="duplicateValues" dxfId="125" priority="86"/>
  </conditionalFormatting>
  <conditionalFormatting sqref="B126:B127">
    <cfRule type="duplicateValues" dxfId="124" priority="87"/>
  </conditionalFormatting>
  <conditionalFormatting sqref="B126:B127">
    <cfRule type="duplicateValues" dxfId="123" priority="88"/>
    <cfRule type="timePeriod" dxfId="122" priority="89" timePeriod="yesterday">
      <formula>FLOOR(B126,1)=TODAY()-1</formula>
    </cfRule>
  </conditionalFormatting>
  <conditionalFormatting sqref="B131">
    <cfRule type="duplicateValues" dxfId="121" priority="82"/>
  </conditionalFormatting>
  <conditionalFormatting sqref="B131">
    <cfRule type="duplicateValues" dxfId="120" priority="83"/>
  </conditionalFormatting>
  <conditionalFormatting sqref="B131">
    <cfRule type="duplicateValues" dxfId="119" priority="84"/>
    <cfRule type="timePeriod" dxfId="118" priority="85" timePeriod="yesterday">
      <formula>FLOOR(B131,1)=TODAY()-1</formula>
    </cfRule>
  </conditionalFormatting>
  <conditionalFormatting sqref="B136:B137">
    <cfRule type="duplicateValues" dxfId="117" priority="79"/>
  </conditionalFormatting>
  <conditionalFormatting sqref="B136:B137">
    <cfRule type="duplicateValues" dxfId="116" priority="80"/>
    <cfRule type="timePeriod" dxfId="115" priority="81" timePeriod="yesterday">
      <formula>FLOOR(B136,1)=TODAY()-1</formula>
    </cfRule>
  </conditionalFormatting>
  <conditionalFormatting sqref="B125:B151">
    <cfRule type="duplicateValues" dxfId="114" priority="78"/>
  </conditionalFormatting>
  <conditionalFormatting sqref="B140">
    <cfRule type="duplicateValues" dxfId="113" priority="74"/>
  </conditionalFormatting>
  <conditionalFormatting sqref="B140">
    <cfRule type="duplicateValues" dxfId="112" priority="75"/>
  </conditionalFormatting>
  <conditionalFormatting sqref="B140">
    <cfRule type="duplicateValues" dxfId="111" priority="76"/>
    <cfRule type="timePeriod" dxfId="110" priority="77" timePeriod="yesterday">
      <formula>FLOOR(B140,1)=TODAY()-1</formula>
    </cfRule>
  </conditionalFormatting>
  <conditionalFormatting sqref="B148">
    <cfRule type="duplicateValues" dxfId="109" priority="70"/>
  </conditionalFormatting>
  <conditionalFormatting sqref="B148">
    <cfRule type="duplicateValues" dxfId="108" priority="71"/>
  </conditionalFormatting>
  <conditionalFormatting sqref="B148">
    <cfRule type="duplicateValues" dxfId="107" priority="72"/>
    <cfRule type="timePeriod" dxfId="106" priority="73" timePeriod="yesterday">
      <formula>FLOOR(B148,1)=TODAY()-1</formula>
    </cfRule>
  </conditionalFormatting>
  <conditionalFormatting sqref="B149">
    <cfRule type="duplicateValues" dxfId="105" priority="66"/>
  </conditionalFormatting>
  <conditionalFormatting sqref="B149">
    <cfRule type="duplicateValues" dxfId="104" priority="67"/>
  </conditionalFormatting>
  <conditionalFormatting sqref="B149">
    <cfRule type="duplicateValues" dxfId="103" priority="68"/>
    <cfRule type="timePeriod" dxfId="102" priority="69" timePeriod="yesterday">
      <formula>FLOOR(B149,1)=TODAY()-1</formula>
    </cfRule>
  </conditionalFormatting>
  <conditionalFormatting sqref="B128:B129">
    <cfRule type="duplicateValues" dxfId="101" priority="90"/>
  </conditionalFormatting>
  <conditionalFormatting sqref="B128:B129">
    <cfRule type="duplicateValues" dxfId="100" priority="91"/>
    <cfRule type="timePeriod" dxfId="99" priority="92" timePeriod="yesterday">
      <formula>FLOOR(B128,1)=TODAY()-1</formula>
    </cfRule>
  </conditionalFormatting>
  <conditionalFormatting sqref="B130">
    <cfRule type="duplicateValues" dxfId="98" priority="93"/>
  </conditionalFormatting>
  <conditionalFormatting sqref="B130">
    <cfRule type="duplicateValues" dxfId="97" priority="94"/>
    <cfRule type="timePeriod" dxfId="96" priority="95" timePeriod="yesterday">
      <formula>FLOOR(B130,1)=TODAY()-1</formula>
    </cfRule>
  </conditionalFormatting>
  <conditionalFormatting sqref="B139">
    <cfRule type="duplicateValues" dxfId="95" priority="96"/>
  </conditionalFormatting>
  <conditionalFormatting sqref="B139">
    <cfRule type="duplicateValues" dxfId="94" priority="97"/>
    <cfRule type="timePeriod" dxfId="93" priority="98" timePeriod="yesterday">
      <formula>FLOOR(B139,1)=TODAY()-1</formula>
    </cfRule>
  </conditionalFormatting>
  <conditionalFormatting sqref="B141">
    <cfRule type="duplicateValues" dxfId="92" priority="99"/>
  </conditionalFormatting>
  <conditionalFormatting sqref="B141">
    <cfRule type="duplicateValues" dxfId="91" priority="100"/>
    <cfRule type="timePeriod" dxfId="90" priority="101" timePeriod="yesterday">
      <formula>FLOOR(B141,1)=TODAY()-1</formula>
    </cfRule>
  </conditionalFormatting>
  <conditionalFormatting sqref="B142:B144">
    <cfRule type="duplicateValues" dxfId="89" priority="102"/>
  </conditionalFormatting>
  <conditionalFormatting sqref="B142:B144">
    <cfRule type="duplicateValues" dxfId="88" priority="103"/>
    <cfRule type="timePeriod" dxfId="87" priority="104" timePeriod="yesterday">
      <formula>FLOOR(B142,1)=TODAY()-1</formula>
    </cfRule>
  </conditionalFormatting>
  <conditionalFormatting sqref="B145">
    <cfRule type="duplicateValues" dxfId="86" priority="105"/>
  </conditionalFormatting>
  <conditionalFormatting sqref="B145">
    <cfRule type="duplicateValues" dxfId="85" priority="106"/>
    <cfRule type="timePeriod" dxfId="84" priority="107" timePeriod="yesterday">
      <formula>FLOOR(B145,1)=TODAY()-1</formula>
    </cfRule>
  </conditionalFormatting>
  <conditionalFormatting sqref="B146">
    <cfRule type="duplicateValues" dxfId="83" priority="108"/>
  </conditionalFormatting>
  <conditionalFormatting sqref="B146">
    <cfRule type="duplicateValues" dxfId="82" priority="109"/>
    <cfRule type="timePeriod" dxfId="81" priority="110" timePeriod="yesterday">
      <formula>FLOOR(B146,1)=TODAY()-1</formula>
    </cfRule>
  </conditionalFormatting>
  <conditionalFormatting sqref="B147">
    <cfRule type="duplicateValues" dxfId="80" priority="111"/>
  </conditionalFormatting>
  <conditionalFormatting sqref="B147">
    <cfRule type="duplicateValues" dxfId="79" priority="112"/>
    <cfRule type="timePeriod" dxfId="78" priority="113" timePeriod="yesterday">
      <formula>FLOOR(B147,1)=TODAY()-1</formula>
    </cfRule>
  </conditionalFormatting>
  <conditionalFormatting sqref="B150">
    <cfRule type="duplicateValues" dxfId="77" priority="114"/>
  </conditionalFormatting>
  <conditionalFormatting sqref="B150">
    <cfRule type="duplicateValues" dxfId="76" priority="115"/>
    <cfRule type="timePeriod" dxfId="75" priority="116" timePeriod="yesterday">
      <formula>FLOOR(B150,1)=TODAY()-1</formula>
    </cfRule>
  </conditionalFormatting>
  <conditionalFormatting sqref="B132:B134">
    <cfRule type="duplicateValues" dxfId="74" priority="117"/>
  </conditionalFormatting>
  <conditionalFormatting sqref="B132:B134">
    <cfRule type="duplicateValues" dxfId="73" priority="118"/>
    <cfRule type="timePeriod" dxfId="72" priority="119" timePeriod="yesterday">
      <formula>FLOOR(B132,1)=TODAY()-1</formula>
    </cfRule>
  </conditionalFormatting>
  <conditionalFormatting sqref="B135">
    <cfRule type="duplicateValues" dxfId="71" priority="120"/>
  </conditionalFormatting>
  <conditionalFormatting sqref="B135">
    <cfRule type="duplicateValues" dxfId="70" priority="121"/>
    <cfRule type="timePeriod" dxfId="69" priority="122" timePeriod="yesterday">
      <formula>FLOOR(B135,1)=TODAY()-1</formula>
    </cfRule>
  </conditionalFormatting>
  <conditionalFormatting sqref="B138">
    <cfRule type="duplicateValues" dxfId="68" priority="123"/>
  </conditionalFormatting>
  <conditionalFormatting sqref="B138">
    <cfRule type="duplicateValues" dxfId="67" priority="124"/>
    <cfRule type="timePeriod" dxfId="66" priority="125" timePeriod="yesterday">
      <formula>FLOOR(B138,1)=TODAY()-1</formula>
    </cfRule>
  </conditionalFormatting>
  <conditionalFormatting sqref="C126:C150">
    <cfRule type="duplicateValues" dxfId="65" priority="126"/>
  </conditionalFormatting>
  <conditionalFormatting sqref="B157:B158">
    <cfRule type="duplicateValues" dxfId="64" priority="22"/>
  </conditionalFormatting>
  <conditionalFormatting sqref="B157:B158">
    <cfRule type="duplicateValues" dxfId="63" priority="23"/>
  </conditionalFormatting>
  <conditionalFormatting sqref="B157:B158">
    <cfRule type="duplicateValues" dxfId="62" priority="24"/>
    <cfRule type="timePeriod" dxfId="61" priority="25" timePeriod="yesterday">
      <formula>FLOOR(B157,1)=TODAY()-1</formula>
    </cfRule>
  </conditionalFormatting>
  <conditionalFormatting sqref="B162">
    <cfRule type="duplicateValues" dxfId="60" priority="18"/>
  </conditionalFormatting>
  <conditionalFormatting sqref="B162">
    <cfRule type="duplicateValues" dxfId="59" priority="19"/>
  </conditionalFormatting>
  <conditionalFormatting sqref="B162">
    <cfRule type="duplicateValues" dxfId="58" priority="20"/>
    <cfRule type="timePeriod" dxfId="57" priority="21" timePeriod="yesterday">
      <formula>FLOOR(B162,1)=TODAY()-1</formula>
    </cfRule>
  </conditionalFormatting>
  <conditionalFormatting sqref="B156:B182">
    <cfRule type="duplicateValues" dxfId="56" priority="17"/>
  </conditionalFormatting>
  <conditionalFormatting sqref="B169">
    <cfRule type="duplicateValues" dxfId="55" priority="13"/>
  </conditionalFormatting>
  <conditionalFormatting sqref="B169">
    <cfRule type="duplicateValues" dxfId="54" priority="14"/>
  </conditionalFormatting>
  <conditionalFormatting sqref="B169">
    <cfRule type="duplicateValues" dxfId="53" priority="15"/>
    <cfRule type="timePeriod" dxfId="52" priority="16" timePeriod="yesterday">
      <formula>FLOOR(B169,1)=TODAY()-1</formula>
    </cfRule>
  </conditionalFormatting>
  <conditionalFormatting sqref="B171">
    <cfRule type="duplicateValues" dxfId="51" priority="9"/>
  </conditionalFormatting>
  <conditionalFormatting sqref="B171">
    <cfRule type="duplicateValues" dxfId="50" priority="10"/>
  </conditionalFormatting>
  <conditionalFormatting sqref="B171">
    <cfRule type="duplicateValues" dxfId="49" priority="11"/>
    <cfRule type="timePeriod" dxfId="48" priority="12" timePeriod="yesterday">
      <formula>FLOOR(B171,1)=TODAY()-1</formula>
    </cfRule>
  </conditionalFormatting>
  <conditionalFormatting sqref="B178">
    <cfRule type="duplicateValues" dxfId="47" priority="5"/>
  </conditionalFormatting>
  <conditionalFormatting sqref="B178">
    <cfRule type="duplicateValues" dxfId="46" priority="6"/>
  </conditionalFormatting>
  <conditionalFormatting sqref="B178">
    <cfRule type="duplicateValues" dxfId="45" priority="7"/>
    <cfRule type="timePeriod" dxfId="44" priority="8" timePeriod="yesterday">
      <formula>FLOOR(B178,1)=TODAY()-1</formula>
    </cfRule>
  </conditionalFormatting>
  <conditionalFormatting sqref="B180">
    <cfRule type="duplicateValues" dxfId="43" priority="1"/>
  </conditionalFormatting>
  <conditionalFormatting sqref="B180">
    <cfRule type="duplicateValues" dxfId="42" priority="2"/>
  </conditionalFormatting>
  <conditionalFormatting sqref="B180">
    <cfRule type="duplicateValues" dxfId="41" priority="3"/>
    <cfRule type="timePeriod" dxfId="40" priority="4" timePeriod="yesterday">
      <formula>FLOOR(B180,1)=TODAY()-1</formula>
    </cfRule>
  </conditionalFormatting>
  <conditionalFormatting sqref="B159:B160">
    <cfRule type="duplicateValues" dxfId="39" priority="26"/>
  </conditionalFormatting>
  <conditionalFormatting sqref="B159:B160">
    <cfRule type="duplicateValues" dxfId="38" priority="27"/>
    <cfRule type="timePeriod" dxfId="37" priority="28" timePeriod="yesterday">
      <formula>FLOOR(B159,1)=TODAY()-1</formula>
    </cfRule>
  </conditionalFormatting>
  <conditionalFormatting sqref="B161">
    <cfRule type="duplicateValues" dxfId="36" priority="29"/>
  </conditionalFormatting>
  <conditionalFormatting sqref="B161">
    <cfRule type="duplicateValues" dxfId="35" priority="30"/>
    <cfRule type="timePeriod" dxfId="34" priority="31" timePeriod="yesterday">
      <formula>FLOOR(B161,1)=TODAY()-1</formula>
    </cfRule>
  </conditionalFormatting>
  <conditionalFormatting sqref="B170">
    <cfRule type="duplicateValues" dxfId="33" priority="32"/>
  </conditionalFormatting>
  <conditionalFormatting sqref="B170">
    <cfRule type="duplicateValues" dxfId="32" priority="33"/>
    <cfRule type="timePeriod" dxfId="31" priority="34" timePeriod="yesterday">
      <formula>FLOOR(B170,1)=TODAY()-1</formula>
    </cfRule>
  </conditionalFormatting>
  <conditionalFormatting sqref="B172">
    <cfRule type="duplicateValues" dxfId="30" priority="35"/>
  </conditionalFormatting>
  <conditionalFormatting sqref="B172">
    <cfRule type="duplicateValues" dxfId="29" priority="36"/>
    <cfRule type="timePeriod" dxfId="28" priority="37" timePeriod="yesterday">
      <formula>FLOOR(B172,1)=TODAY()-1</formula>
    </cfRule>
  </conditionalFormatting>
  <conditionalFormatting sqref="B175">
    <cfRule type="duplicateValues" dxfId="27" priority="38"/>
  </conditionalFormatting>
  <conditionalFormatting sqref="B175">
    <cfRule type="duplicateValues" dxfId="26" priority="39"/>
    <cfRule type="timePeriod" dxfId="25" priority="40" timePeriod="yesterday">
      <formula>FLOOR(B175,1)=TODAY()-1</formula>
    </cfRule>
  </conditionalFormatting>
  <conditionalFormatting sqref="B176">
    <cfRule type="duplicateValues" dxfId="24" priority="41"/>
  </conditionalFormatting>
  <conditionalFormatting sqref="B176">
    <cfRule type="duplicateValues" dxfId="23" priority="42"/>
    <cfRule type="timePeriod" dxfId="22" priority="43" timePeriod="yesterday">
      <formula>FLOOR(B176,1)=TODAY()-1</formula>
    </cfRule>
  </conditionalFormatting>
  <conditionalFormatting sqref="B177">
    <cfRule type="duplicateValues" dxfId="21" priority="44"/>
  </conditionalFormatting>
  <conditionalFormatting sqref="B177">
    <cfRule type="duplicateValues" dxfId="20" priority="45"/>
    <cfRule type="timePeriod" dxfId="19" priority="46" timePeriod="yesterday">
      <formula>FLOOR(B177,1)=TODAY()-1</formula>
    </cfRule>
  </conditionalFormatting>
  <conditionalFormatting sqref="B181">
    <cfRule type="duplicateValues" dxfId="18" priority="47"/>
  </conditionalFormatting>
  <conditionalFormatting sqref="B181">
    <cfRule type="duplicateValues" dxfId="17" priority="48"/>
    <cfRule type="timePeriod" dxfId="16" priority="49" timePeriod="yesterday">
      <formula>FLOOR(B181,1)=TODAY()-1</formula>
    </cfRule>
  </conditionalFormatting>
  <conditionalFormatting sqref="B163:B166">
    <cfRule type="duplicateValues" dxfId="15" priority="50"/>
  </conditionalFormatting>
  <conditionalFormatting sqref="B163:B166">
    <cfRule type="duplicateValues" dxfId="14" priority="51"/>
    <cfRule type="timePeriod" dxfId="13" priority="52" timePeriod="yesterday">
      <formula>FLOOR(B163,1)=TODAY()-1</formula>
    </cfRule>
  </conditionalFormatting>
  <conditionalFormatting sqref="B167">
    <cfRule type="duplicateValues" dxfId="12" priority="53"/>
  </conditionalFormatting>
  <conditionalFormatting sqref="B167">
    <cfRule type="duplicateValues" dxfId="11" priority="54"/>
    <cfRule type="timePeriod" dxfId="10" priority="55" timePeriod="yesterday">
      <formula>FLOOR(B167,1)=TODAY()-1</formula>
    </cfRule>
  </conditionalFormatting>
  <conditionalFormatting sqref="B168">
    <cfRule type="duplicateValues" dxfId="9" priority="56"/>
  </conditionalFormatting>
  <conditionalFormatting sqref="B168">
    <cfRule type="duplicateValues" dxfId="8" priority="57"/>
    <cfRule type="timePeriod" dxfId="7" priority="58" timePeriod="yesterday">
      <formula>FLOOR(B168,1)=TODAY()-1</formula>
    </cfRule>
  </conditionalFormatting>
  <conditionalFormatting sqref="B179">
    <cfRule type="duplicateValues" dxfId="6" priority="59"/>
  </conditionalFormatting>
  <conditionalFormatting sqref="B179">
    <cfRule type="duplicateValues" dxfId="5" priority="60"/>
    <cfRule type="timePeriod" dxfId="4" priority="61" timePeriod="yesterday">
      <formula>FLOOR(B179,1)=TODAY()-1</formula>
    </cfRule>
  </conditionalFormatting>
  <conditionalFormatting sqref="B173:B174">
    <cfRule type="duplicateValues" dxfId="3" priority="62"/>
  </conditionalFormatting>
  <conditionalFormatting sqref="B173:B174">
    <cfRule type="duplicateValues" dxfId="2" priority="63"/>
    <cfRule type="timePeriod" dxfId="1" priority="64" timePeriod="yesterday">
      <formula>FLOOR(B173,1)=TODAY()-1</formula>
    </cfRule>
  </conditionalFormatting>
  <conditionalFormatting sqref="C157:C181">
    <cfRule type="duplicateValues" dxfId="0" priority="65"/>
  </conditionalFormatting>
  <pageMargins left="0.3" right="0.35" top="0.2" bottom="0.2" header="0.2" footer="0.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92E9B2-ED36-450A-8979-6FE94A40F340}">
          <x14:formula1>
            <xm:f>'C:\Users\Admin\Desktop\[DANH MUC SACH 2022-2023.xlsb]PHU LUC 1 LOP 10 HOC SINH'!#REF!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Giá sách</vt:lpstr>
      <vt:lpstr>Danh mục sách và đơn giá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2022-08-25T07:01:20Z</dcterms:modified>
</cp:coreProperties>
</file>